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date1904="1" showInkAnnotation="0" autoCompressPictures="0"/>
  <bookViews>
    <workbookView xWindow="1200" yWindow="0" windowWidth="26340" windowHeight="17480"/>
  </bookViews>
  <sheets>
    <sheet name="Facebook Affinity" sheetId="1" r:id="rId1"/>
    <sheet name="Twitter Affinity" sheetId="7" r:id="rId2"/>
    <sheet name="Fb External Data Sources" sheetId="2" r:id="rId3"/>
    <sheet name="How to Interpret Data" sheetId="5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7" l="1"/>
  <c r="K64" i="7"/>
  <c r="I64" i="7"/>
  <c r="G64" i="7"/>
  <c r="F64" i="7"/>
  <c r="E63" i="7"/>
  <c r="K63" i="7"/>
  <c r="I63" i="7"/>
  <c r="G63" i="7"/>
  <c r="F63" i="7"/>
  <c r="E62" i="7"/>
  <c r="K62" i="7"/>
  <c r="I62" i="7"/>
  <c r="G62" i="7"/>
  <c r="F62" i="7"/>
  <c r="E61" i="7"/>
  <c r="K61" i="7"/>
  <c r="I61" i="7"/>
  <c r="G61" i="7"/>
  <c r="F61" i="7"/>
  <c r="E60" i="7"/>
  <c r="K60" i="7"/>
  <c r="I60" i="7"/>
  <c r="G60" i="7"/>
  <c r="F60" i="7"/>
  <c r="E59" i="7"/>
  <c r="K59" i="7"/>
  <c r="I59" i="7"/>
  <c r="G59" i="7"/>
  <c r="F59" i="7"/>
  <c r="E58" i="7"/>
  <c r="K58" i="7"/>
  <c r="I58" i="7"/>
  <c r="G58" i="7"/>
  <c r="F58" i="7"/>
  <c r="E57" i="7"/>
  <c r="K57" i="7"/>
  <c r="I57" i="7"/>
  <c r="G57" i="7"/>
  <c r="F57" i="7"/>
  <c r="E56" i="7"/>
  <c r="K56" i="7"/>
  <c r="I56" i="7"/>
  <c r="G56" i="7"/>
  <c r="F56" i="7"/>
  <c r="E55" i="7"/>
  <c r="K55" i="7"/>
  <c r="I55" i="7"/>
  <c r="G55" i="7"/>
  <c r="F55" i="7"/>
  <c r="E53" i="7"/>
  <c r="K53" i="7"/>
  <c r="I53" i="7"/>
  <c r="G53" i="7"/>
  <c r="F53" i="7"/>
  <c r="E52" i="7"/>
  <c r="K52" i="7"/>
  <c r="I52" i="7"/>
  <c r="G52" i="7"/>
  <c r="F52" i="7"/>
  <c r="E51" i="7"/>
  <c r="K51" i="7"/>
  <c r="I51" i="7"/>
  <c r="G51" i="7"/>
  <c r="F51" i="7"/>
  <c r="E50" i="7"/>
  <c r="K50" i="7"/>
  <c r="I50" i="7"/>
  <c r="G50" i="7"/>
  <c r="F50" i="7"/>
  <c r="E49" i="7"/>
  <c r="K49" i="7"/>
  <c r="I49" i="7"/>
  <c r="G49" i="7"/>
  <c r="F49" i="7"/>
  <c r="E48" i="7"/>
  <c r="K48" i="7"/>
  <c r="I48" i="7"/>
  <c r="G48" i="7"/>
  <c r="F48" i="7"/>
  <c r="E47" i="7"/>
  <c r="K47" i="7"/>
  <c r="I47" i="7"/>
  <c r="G47" i="7"/>
  <c r="F47" i="7"/>
  <c r="E46" i="7"/>
  <c r="K46" i="7"/>
  <c r="I46" i="7"/>
  <c r="G46" i="7"/>
  <c r="F46" i="7"/>
  <c r="E45" i="7"/>
  <c r="K45" i="7"/>
  <c r="I45" i="7"/>
  <c r="G45" i="7"/>
  <c r="F45" i="7"/>
  <c r="E44" i="7"/>
  <c r="K44" i="7"/>
  <c r="I44" i="7"/>
  <c r="G44" i="7"/>
  <c r="F44" i="7"/>
  <c r="E43" i="7"/>
  <c r="K43" i="7"/>
  <c r="I43" i="7"/>
  <c r="G43" i="7"/>
  <c r="F43" i="7"/>
  <c r="E42" i="7"/>
  <c r="K42" i="7"/>
  <c r="I42" i="7"/>
  <c r="G42" i="7"/>
  <c r="F42" i="7"/>
  <c r="E40" i="7"/>
  <c r="K40" i="7"/>
  <c r="I40" i="7"/>
  <c r="G40" i="7"/>
  <c r="F40" i="7"/>
  <c r="E39" i="7"/>
  <c r="K39" i="7"/>
  <c r="I39" i="7"/>
  <c r="G39" i="7"/>
  <c r="F39" i="7"/>
  <c r="E38" i="7"/>
  <c r="K38" i="7"/>
  <c r="I38" i="7"/>
  <c r="G38" i="7"/>
  <c r="F38" i="7"/>
  <c r="E37" i="7"/>
  <c r="K37" i="7"/>
  <c r="I37" i="7"/>
  <c r="G37" i="7"/>
  <c r="F37" i="7"/>
  <c r="E36" i="7"/>
  <c r="K36" i="7"/>
  <c r="I36" i="7"/>
  <c r="G36" i="7"/>
  <c r="F36" i="7"/>
  <c r="E35" i="7"/>
  <c r="K35" i="7"/>
  <c r="I35" i="7"/>
  <c r="G35" i="7"/>
  <c r="F35" i="7"/>
  <c r="E34" i="7"/>
  <c r="K34" i="7"/>
  <c r="I34" i="7"/>
  <c r="G34" i="7"/>
  <c r="F34" i="7"/>
  <c r="E33" i="7"/>
  <c r="K33" i="7"/>
  <c r="I33" i="7"/>
  <c r="G33" i="7"/>
  <c r="F33" i="7"/>
  <c r="E32" i="7"/>
  <c r="K32" i="7"/>
  <c r="I32" i="7"/>
  <c r="G32" i="7"/>
  <c r="F32" i="7"/>
  <c r="E31" i="7"/>
  <c r="K31" i="7"/>
  <c r="I31" i="7"/>
  <c r="G31" i="7"/>
  <c r="F31" i="7"/>
  <c r="E30" i="7"/>
  <c r="K30" i="7"/>
  <c r="I30" i="7"/>
  <c r="G30" i="7"/>
  <c r="F30" i="7"/>
  <c r="E29" i="7"/>
  <c r="K29" i="7"/>
  <c r="I29" i="7"/>
  <c r="G29" i="7"/>
  <c r="F29" i="7"/>
  <c r="E28" i="7"/>
  <c r="K28" i="7"/>
  <c r="I28" i="7"/>
  <c r="G28" i="7"/>
  <c r="F28" i="7"/>
  <c r="E26" i="7"/>
  <c r="K26" i="7"/>
  <c r="I26" i="7"/>
  <c r="G26" i="7"/>
  <c r="F26" i="7"/>
  <c r="E25" i="7"/>
  <c r="K25" i="7"/>
  <c r="I25" i="7"/>
  <c r="G25" i="7"/>
  <c r="F25" i="7"/>
  <c r="E24" i="7"/>
  <c r="K24" i="7"/>
  <c r="I24" i="7"/>
  <c r="G24" i="7"/>
  <c r="F24" i="7"/>
  <c r="E23" i="7"/>
  <c r="K23" i="7"/>
  <c r="I23" i="7"/>
  <c r="G23" i="7"/>
  <c r="F23" i="7"/>
  <c r="E22" i="7"/>
  <c r="K22" i="7"/>
  <c r="I22" i="7"/>
  <c r="G22" i="7"/>
  <c r="F22" i="7"/>
  <c r="E21" i="7"/>
  <c r="K21" i="7"/>
  <c r="I21" i="7"/>
  <c r="G21" i="7"/>
  <c r="F21" i="7"/>
  <c r="E20" i="7"/>
  <c r="K20" i="7"/>
  <c r="I20" i="7"/>
  <c r="G20" i="7"/>
  <c r="F20" i="7"/>
  <c r="E19" i="7"/>
  <c r="K19" i="7"/>
  <c r="I19" i="7"/>
  <c r="G19" i="7"/>
  <c r="F19" i="7"/>
  <c r="E18" i="7"/>
  <c r="K18" i="7"/>
  <c r="I18" i="7"/>
  <c r="G18" i="7"/>
  <c r="F18" i="7"/>
  <c r="E17" i="7"/>
  <c r="K17" i="7"/>
  <c r="I17" i="7"/>
  <c r="G17" i="7"/>
  <c r="F17" i="7"/>
  <c r="E16" i="7"/>
  <c r="K16" i="7"/>
  <c r="I16" i="7"/>
  <c r="G16" i="7"/>
  <c r="F16" i="7"/>
  <c r="E15" i="7"/>
  <c r="K15" i="7"/>
  <c r="I15" i="7"/>
  <c r="G15" i="7"/>
  <c r="F15" i="7"/>
  <c r="E14" i="7"/>
  <c r="K14" i="7"/>
  <c r="I14" i="7"/>
  <c r="G14" i="7"/>
  <c r="F14" i="7"/>
  <c r="E13" i="7"/>
  <c r="K13" i="7"/>
  <c r="I13" i="7"/>
  <c r="G13" i="7"/>
  <c r="F13" i="7"/>
  <c r="E12" i="7"/>
  <c r="K12" i="7"/>
  <c r="I12" i="7"/>
  <c r="G12" i="7"/>
  <c r="F12" i="7"/>
  <c r="E11" i="7"/>
  <c r="K11" i="7"/>
  <c r="I11" i="7"/>
  <c r="G11" i="7"/>
  <c r="F11" i="7"/>
  <c r="E10" i="7"/>
  <c r="K10" i="7"/>
  <c r="I10" i="7"/>
  <c r="G10" i="7"/>
  <c r="F10" i="7"/>
  <c r="K8" i="7"/>
  <c r="I8" i="7"/>
  <c r="I4" i="2"/>
  <c r="J4" i="2"/>
  <c r="L4" i="2"/>
  <c r="M4" i="2"/>
  <c r="N4" i="2"/>
  <c r="I5" i="2"/>
  <c r="J5" i="2"/>
  <c r="L5" i="2"/>
  <c r="M5" i="2"/>
  <c r="N5" i="2"/>
  <c r="I6" i="2"/>
  <c r="J6" i="2"/>
  <c r="L6" i="2"/>
  <c r="M6" i="2"/>
  <c r="N6" i="2"/>
  <c r="I7" i="2"/>
  <c r="J7" i="2"/>
  <c r="L7" i="2"/>
  <c r="M7" i="2"/>
  <c r="N7" i="2"/>
  <c r="I8" i="2"/>
  <c r="J8" i="2"/>
  <c r="L8" i="2"/>
  <c r="M8" i="2"/>
  <c r="N8" i="2"/>
  <c r="I9" i="2"/>
  <c r="J9" i="2"/>
  <c r="L9" i="2"/>
  <c r="M9" i="2"/>
  <c r="N9" i="2"/>
  <c r="I10" i="2"/>
  <c r="J10" i="2"/>
  <c r="L10" i="2"/>
  <c r="M10" i="2"/>
  <c r="N10" i="2"/>
  <c r="I11" i="2"/>
  <c r="J11" i="2"/>
  <c r="L11" i="2"/>
  <c r="M11" i="2"/>
  <c r="N11" i="2"/>
  <c r="I12" i="2"/>
  <c r="J12" i="2"/>
  <c r="L12" i="2"/>
  <c r="M12" i="2"/>
  <c r="N12" i="2"/>
  <c r="I13" i="2"/>
  <c r="J13" i="2"/>
  <c r="L13" i="2"/>
  <c r="M13" i="2"/>
  <c r="N13" i="2"/>
  <c r="I14" i="2"/>
  <c r="J14" i="2"/>
  <c r="L14" i="2"/>
  <c r="M14" i="2"/>
  <c r="N14" i="2"/>
  <c r="I15" i="2"/>
  <c r="J15" i="2"/>
  <c r="L15" i="2"/>
  <c r="M15" i="2"/>
  <c r="N15" i="2"/>
  <c r="I16" i="2"/>
  <c r="J16" i="2"/>
  <c r="L16" i="2"/>
  <c r="M16" i="2"/>
  <c r="N16" i="2"/>
  <c r="I17" i="2"/>
  <c r="J17" i="2"/>
  <c r="L17" i="2"/>
  <c r="M17" i="2"/>
  <c r="N17" i="2"/>
  <c r="I18" i="2"/>
  <c r="J18" i="2"/>
  <c r="L18" i="2"/>
  <c r="M18" i="2"/>
  <c r="N18" i="2"/>
  <c r="I19" i="2"/>
  <c r="J19" i="2"/>
  <c r="L19" i="2"/>
  <c r="M19" i="2"/>
  <c r="N19" i="2"/>
  <c r="I20" i="2"/>
  <c r="J20" i="2"/>
  <c r="L20" i="2"/>
  <c r="M20" i="2"/>
  <c r="N20" i="2"/>
  <c r="I21" i="2"/>
  <c r="J21" i="2"/>
  <c r="L21" i="2"/>
  <c r="M21" i="2"/>
  <c r="N21" i="2"/>
  <c r="I22" i="2"/>
  <c r="J22" i="2"/>
  <c r="L22" i="2"/>
  <c r="M22" i="2"/>
  <c r="N22" i="2"/>
  <c r="I23" i="2"/>
  <c r="J23" i="2"/>
  <c r="L23" i="2"/>
  <c r="M23" i="2"/>
  <c r="N23" i="2"/>
  <c r="I24" i="2"/>
  <c r="J24" i="2"/>
  <c r="L24" i="2"/>
  <c r="M24" i="2"/>
  <c r="N24" i="2"/>
  <c r="I25" i="2"/>
  <c r="J25" i="2"/>
  <c r="L25" i="2"/>
  <c r="M25" i="2"/>
  <c r="N25" i="2"/>
  <c r="I26" i="2"/>
  <c r="J26" i="2"/>
  <c r="L26" i="2"/>
  <c r="M26" i="2"/>
  <c r="N26" i="2"/>
  <c r="I27" i="2"/>
  <c r="J27" i="2"/>
  <c r="L27" i="2"/>
  <c r="M27" i="2"/>
  <c r="N27" i="2"/>
  <c r="I28" i="2"/>
  <c r="J28" i="2"/>
  <c r="L28" i="2"/>
  <c r="M28" i="2"/>
  <c r="N28" i="2"/>
  <c r="I29" i="2"/>
  <c r="J29" i="2"/>
  <c r="L29" i="2"/>
  <c r="M29" i="2"/>
  <c r="N29" i="2"/>
  <c r="I30" i="2"/>
  <c r="J30" i="2"/>
  <c r="L30" i="2"/>
  <c r="M30" i="2"/>
  <c r="N30" i="2"/>
  <c r="I31" i="2"/>
  <c r="J31" i="2"/>
  <c r="L31" i="2"/>
  <c r="M31" i="2"/>
  <c r="N31" i="2"/>
  <c r="I33" i="2"/>
  <c r="J33" i="2"/>
  <c r="L33" i="2"/>
  <c r="M33" i="2"/>
  <c r="N33" i="2"/>
  <c r="I34" i="2"/>
  <c r="J34" i="2"/>
  <c r="L34" i="2"/>
  <c r="M34" i="2"/>
  <c r="N34" i="2"/>
  <c r="I35" i="2"/>
  <c r="J35" i="2"/>
  <c r="L35" i="2"/>
  <c r="M35" i="2"/>
  <c r="N35" i="2"/>
  <c r="I36" i="2"/>
  <c r="J36" i="2"/>
  <c r="L36" i="2"/>
  <c r="M36" i="2"/>
  <c r="N36" i="2"/>
  <c r="I37" i="2"/>
  <c r="J37" i="2"/>
  <c r="L37" i="2"/>
  <c r="M37" i="2"/>
  <c r="N37" i="2"/>
  <c r="I38" i="2"/>
  <c r="J38" i="2"/>
  <c r="L38" i="2"/>
  <c r="M38" i="2"/>
  <c r="N38" i="2"/>
  <c r="I39" i="2"/>
  <c r="J39" i="2"/>
  <c r="L39" i="2"/>
  <c r="M39" i="2"/>
  <c r="N39" i="2"/>
  <c r="I40" i="2"/>
  <c r="J40" i="2"/>
  <c r="L40" i="2"/>
  <c r="M40" i="2"/>
  <c r="N40" i="2"/>
  <c r="I41" i="2"/>
  <c r="J41" i="2"/>
  <c r="L41" i="2"/>
  <c r="M41" i="2"/>
  <c r="N41" i="2"/>
  <c r="I42" i="2"/>
  <c r="J42" i="2"/>
  <c r="L42" i="2"/>
  <c r="M42" i="2"/>
  <c r="N42" i="2"/>
  <c r="I43" i="2"/>
  <c r="J43" i="2"/>
  <c r="L43" i="2"/>
  <c r="M43" i="2"/>
  <c r="N43" i="2"/>
  <c r="I44" i="2"/>
  <c r="J44" i="2"/>
  <c r="L44" i="2"/>
  <c r="M44" i="2"/>
  <c r="N44" i="2"/>
  <c r="I45" i="2"/>
  <c r="J45" i="2"/>
  <c r="L45" i="2"/>
  <c r="M45" i="2"/>
  <c r="N45" i="2"/>
  <c r="I46" i="2"/>
  <c r="J46" i="2"/>
  <c r="L46" i="2"/>
  <c r="M46" i="2"/>
  <c r="N46" i="2"/>
  <c r="I47" i="2"/>
  <c r="J47" i="2"/>
  <c r="L47" i="2"/>
  <c r="M47" i="2"/>
  <c r="N47" i="2"/>
  <c r="I48" i="2"/>
  <c r="J48" i="2"/>
  <c r="L48" i="2"/>
  <c r="M48" i="2"/>
  <c r="N48" i="2"/>
  <c r="I49" i="2"/>
  <c r="J49" i="2"/>
  <c r="L49" i="2"/>
  <c r="M49" i="2"/>
  <c r="N49" i="2"/>
  <c r="I50" i="2"/>
  <c r="J50" i="2"/>
  <c r="L50" i="2"/>
  <c r="M50" i="2"/>
  <c r="N50" i="2"/>
  <c r="I51" i="2"/>
  <c r="J51" i="2"/>
  <c r="L51" i="2"/>
  <c r="M51" i="2"/>
  <c r="N51" i="2"/>
  <c r="I52" i="2"/>
  <c r="J52" i="2"/>
  <c r="L52" i="2"/>
  <c r="M52" i="2"/>
  <c r="N52" i="2"/>
  <c r="I53" i="2"/>
  <c r="J53" i="2"/>
  <c r="L53" i="2"/>
  <c r="M53" i="2"/>
  <c r="N53" i="2"/>
  <c r="I54" i="2"/>
  <c r="J54" i="2"/>
  <c r="L54" i="2"/>
  <c r="M54" i="2"/>
  <c r="N54" i="2"/>
  <c r="I55" i="2"/>
  <c r="J55" i="2"/>
  <c r="L55" i="2"/>
  <c r="M55" i="2"/>
  <c r="N55" i="2"/>
  <c r="I56" i="2"/>
  <c r="J56" i="2"/>
  <c r="L56" i="2"/>
  <c r="M56" i="2"/>
  <c r="N56" i="2"/>
  <c r="I57" i="2"/>
  <c r="J57" i="2"/>
  <c r="L57" i="2"/>
  <c r="M57" i="2"/>
  <c r="N57" i="2"/>
  <c r="I58" i="2"/>
  <c r="J58" i="2"/>
  <c r="L58" i="2"/>
  <c r="M58" i="2"/>
  <c r="N58" i="2"/>
  <c r="I59" i="2"/>
  <c r="J59" i="2"/>
  <c r="L59" i="2"/>
  <c r="M59" i="2"/>
  <c r="N59" i="2"/>
  <c r="I60" i="2"/>
  <c r="J60" i="2"/>
  <c r="L60" i="2"/>
  <c r="M60" i="2"/>
  <c r="N60" i="2"/>
  <c r="I61" i="2"/>
  <c r="J61" i="2"/>
  <c r="L61" i="2"/>
  <c r="M61" i="2"/>
  <c r="N61" i="2"/>
  <c r="I62" i="2"/>
  <c r="J62" i="2"/>
  <c r="L62" i="2"/>
  <c r="M62" i="2"/>
  <c r="N62" i="2"/>
  <c r="I63" i="2"/>
  <c r="J63" i="2"/>
  <c r="L63" i="2"/>
  <c r="M63" i="2"/>
  <c r="N63" i="2"/>
  <c r="I64" i="2"/>
  <c r="J64" i="2"/>
  <c r="L64" i="2"/>
  <c r="M64" i="2"/>
  <c r="N64" i="2"/>
  <c r="I65" i="2"/>
  <c r="J65" i="2"/>
  <c r="L65" i="2"/>
  <c r="M65" i="2"/>
  <c r="N65" i="2"/>
  <c r="I66" i="2"/>
  <c r="J66" i="2"/>
  <c r="L66" i="2"/>
  <c r="M66" i="2"/>
  <c r="N66" i="2"/>
  <c r="I67" i="2"/>
  <c r="J67" i="2"/>
  <c r="L67" i="2"/>
  <c r="M67" i="2"/>
  <c r="N67" i="2"/>
  <c r="I68" i="2"/>
  <c r="J68" i="2"/>
  <c r="L68" i="2"/>
  <c r="M68" i="2"/>
  <c r="N68" i="2"/>
  <c r="I69" i="2"/>
  <c r="J69" i="2"/>
  <c r="L69" i="2"/>
  <c r="M69" i="2"/>
  <c r="N69" i="2"/>
  <c r="I70" i="2"/>
  <c r="J70" i="2"/>
  <c r="L70" i="2"/>
  <c r="M70" i="2"/>
  <c r="N70" i="2"/>
  <c r="I72" i="2"/>
  <c r="J72" i="2"/>
  <c r="L72" i="2"/>
  <c r="M72" i="2"/>
  <c r="N72" i="2"/>
  <c r="I73" i="2"/>
  <c r="J73" i="2"/>
  <c r="L73" i="2"/>
  <c r="M73" i="2"/>
  <c r="N73" i="2"/>
  <c r="I74" i="2"/>
  <c r="J74" i="2"/>
  <c r="L74" i="2"/>
  <c r="M74" i="2"/>
  <c r="N74" i="2"/>
  <c r="I75" i="2"/>
  <c r="J75" i="2"/>
  <c r="L75" i="2"/>
  <c r="M75" i="2"/>
  <c r="N75" i="2"/>
  <c r="I76" i="2"/>
  <c r="J76" i="2"/>
  <c r="L76" i="2"/>
  <c r="M76" i="2"/>
  <c r="N76" i="2"/>
  <c r="I77" i="2"/>
  <c r="J77" i="2"/>
  <c r="L77" i="2"/>
  <c r="M77" i="2"/>
  <c r="N77" i="2"/>
  <c r="I78" i="2"/>
  <c r="J78" i="2"/>
  <c r="L78" i="2"/>
  <c r="M78" i="2"/>
  <c r="N78" i="2"/>
  <c r="I79" i="2"/>
  <c r="J79" i="2"/>
  <c r="L79" i="2"/>
  <c r="M79" i="2"/>
  <c r="N79" i="2"/>
  <c r="I80" i="2"/>
  <c r="J80" i="2"/>
  <c r="L80" i="2"/>
  <c r="M80" i="2"/>
  <c r="N80" i="2"/>
  <c r="I81" i="2"/>
  <c r="J81" i="2"/>
  <c r="L81" i="2"/>
  <c r="M81" i="2"/>
  <c r="N81" i="2"/>
  <c r="I82" i="2"/>
  <c r="J82" i="2"/>
  <c r="L82" i="2"/>
  <c r="M82" i="2"/>
  <c r="N82" i="2"/>
  <c r="I83" i="2"/>
  <c r="J83" i="2"/>
  <c r="L83" i="2"/>
  <c r="M83" i="2"/>
  <c r="N83" i="2"/>
  <c r="I84" i="2"/>
  <c r="J84" i="2"/>
  <c r="L84" i="2"/>
  <c r="M84" i="2"/>
  <c r="N84" i="2"/>
  <c r="I85" i="2"/>
  <c r="J85" i="2"/>
  <c r="L85" i="2"/>
  <c r="M85" i="2"/>
  <c r="N85" i="2"/>
  <c r="I86" i="2"/>
  <c r="J86" i="2"/>
  <c r="L86" i="2"/>
  <c r="M86" i="2"/>
  <c r="N86" i="2"/>
  <c r="I87" i="2"/>
  <c r="J87" i="2"/>
  <c r="L87" i="2"/>
  <c r="M87" i="2"/>
  <c r="N87" i="2"/>
  <c r="I88" i="2"/>
  <c r="J88" i="2"/>
  <c r="L88" i="2"/>
  <c r="M88" i="2"/>
  <c r="N88" i="2"/>
  <c r="I89" i="2"/>
  <c r="J89" i="2"/>
  <c r="L89" i="2"/>
  <c r="M89" i="2"/>
  <c r="N89" i="2"/>
  <c r="I90" i="2"/>
  <c r="J90" i="2"/>
  <c r="L90" i="2"/>
  <c r="M90" i="2"/>
  <c r="N90" i="2"/>
  <c r="I91" i="2"/>
  <c r="J91" i="2"/>
  <c r="L91" i="2"/>
  <c r="M91" i="2"/>
  <c r="N91" i="2"/>
  <c r="I92" i="2"/>
  <c r="J92" i="2"/>
  <c r="L92" i="2"/>
  <c r="M92" i="2"/>
  <c r="N92" i="2"/>
  <c r="I93" i="2"/>
  <c r="J93" i="2"/>
  <c r="L93" i="2"/>
  <c r="M93" i="2"/>
  <c r="N93" i="2"/>
  <c r="E22" i="1"/>
  <c r="G22" i="1"/>
  <c r="I14" i="1"/>
  <c r="K14" i="1"/>
  <c r="I18" i="1"/>
  <c r="K18" i="1"/>
  <c r="I13" i="1"/>
  <c r="K13" i="1"/>
  <c r="I22" i="1"/>
  <c r="K22" i="1"/>
  <c r="I16" i="1"/>
  <c r="K16" i="1"/>
  <c r="I19" i="1"/>
  <c r="K19" i="1"/>
  <c r="I10" i="1"/>
  <c r="K10" i="1"/>
  <c r="I26" i="1"/>
  <c r="K26" i="1"/>
  <c r="I15" i="1"/>
  <c r="K15" i="1"/>
  <c r="I23" i="1"/>
  <c r="K23" i="1"/>
  <c r="I24" i="1"/>
  <c r="K24" i="1"/>
  <c r="I11" i="1"/>
  <c r="K11" i="1"/>
  <c r="I21" i="1"/>
  <c r="K21" i="1"/>
  <c r="I12" i="1"/>
  <c r="K12" i="1"/>
  <c r="I17" i="1"/>
  <c r="K17" i="1"/>
  <c r="I20" i="1"/>
  <c r="K20" i="1"/>
  <c r="E32" i="1"/>
  <c r="F32" i="1"/>
  <c r="G32" i="1"/>
  <c r="I32" i="1"/>
  <c r="K32" i="1"/>
  <c r="N32" i="1"/>
  <c r="E35" i="1"/>
  <c r="F35" i="1"/>
  <c r="G35" i="1"/>
  <c r="I35" i="1"/>
  <c r="K35" i="1"/>
  <c r="N35" i="1"/>
  <c r="E39" i="1"/>
  <c r="F39" i="1"/>
  <c r="G39" i="1"/>
  <c r="I39" i="1"/>
  <c r="K39" i="1"/>
  <c r="N39" i="1"/>
  <c r="E28" i="1"/>
  <c r="F28" i="1"/>
  <c r="G28" i="1"/>
  <c r="I28" i="1"/>
  <c r="K28" i="1"/>
  <c r="N28" i="1"/>
  <c r="E40" i="1"/>
  <c r="F40" i="1"/>
  <c r="G40" i="1"/>
  <c r="I40" i="1"/>
  <c r="K40" i="1"/>
  <c r="N40" i="1"/>
  <c r="I52" i="1"/>
  <c r="K52" i="1"/>
  <c r="E52" i="1"/>
  <c r="N52" i="1"/>
  <c r="I44" i="1"/>
  <c r="K44" i="1"/>
  <c r="E44" i="1"/>
  <c r="N44" i="1"/>
  <c r="I45" i="1"/>
  <c r="K45" i="1"/>
  <c r="E45" i="1"/>
  <c r="N45" i="1"/>
  <c r="I53" i="1"/>
  <c r="K53" i="1"/>
  <c r="E53" i="1"/>
  <c r="N53" i="1"/>
  <c r="I48" i="1"/>
  <c r="K48" i="1"/>
  <c r="E48" i="1"/>
  <c r="N48" i="1"/>
  <c r="I57" i="1"/>
  <c r="K57" i="1"/>
  <c r="E57" i="1"/>
  <c r="N57" i="1"/>
  <c r="I61" i="1"/>
  <c r="K61" i="1"/>
  <c r="E61" i="1"/>
  <c r="N61" i="1"/>
  <c r="I58" i="1"/>
  <c r="K58" i="1"/>
  <c r="E58" i="1"/>
  <c r="N58" i="1"/>
  <c r="I59" i="1"/>
  <c r="K59" i="1"/>
  <c r="E59" i="1"/>
  <c r="N59" i="1"/>
  <c r="I63" i="1"/>
  <c r="K63" i="1"/>
  <c r="E63" i="1"/>
  <c r="N63" i="1"/>
  <c r="I62" i="1"/>
  <c r="K62" i="1"/>
  <c r="E62" i="1"/>
  <c r="N62" i="1"/>
  <c r="I64" i="1"/>
  <c r="K64" i="1"/>
  <c r="E64" i="1"/>
  <c r="N64" i="1"/>
  <c r="I60" i="1"/>
  <c r="K60" i="1"/>
  <c r="E60" i="1"/>
  <c r="N60" i="1"/>
  <c r="I55" i="1"/>
  <c r="K55" i="1"/>
  <c r="E55" i="1"/>
  <c r="N55" i="1"/>
  <c r="I56" i="1"/>
  <c r="K56" i="1"/>
  <c r="E56" i="1"/>
  <c r="N56" i="1"/>
  <c r="I46" i="1"/>
  <c r="K46" i="1"/>
  <c r="E46" i="1"/>
  <c r="N46" i="1"/>
  <c r="I42" i="1"/>
  <c r="K42" i="1"/>
  <c r="E42" i="1"/>
  <c r="N42" i="1"/>
  <c r="I51" i="1"/>
  <c r="K51" i="1"/>
  <c r="E51" i="1"/>
  <c r="N51" i="1"/>
  <c r="I47" i="1"/>
  <c r="K47" i="1"/>
  <c r="E47" i="1"/>
  <c r="N47" i="1"/>
  <c r="I49" i="1"/>
  <c r="K49" i="1"/>
  <c r="E49" i="1"/>
  <c r="N49" i="1"/>
  <c r="I50" i="1"/>
  <c r="K50" i="1"/>
  <c r="E50" i="1"/>
  <c r="N50" i="1"/>
  <c r="F47" i="1"/>
  <c r="G47" i="1"/>
  <c r="F49" i="1"/>
  <c r="G49" i="1"/>
  <c r="F51" i="1"/>
  <c r="G51" i="1"/>
  <c r="F42" i="1"/>
  <c r="G42" i="1"/>
  <c r="F63" i="1"/>
  <c r="G63" i="1"/>
  <c r="F59" i="1"/>
  <c r="G59" i="1"/>
  <c r="F46" i="1"/>
  <c r="G46" i="1"/>
  <c r="F61" i="1"/>
  <c r="G61" i="1"/>
  <c r="F57" i="1"/>
  <c r="G57" i="1"/>
  <c r="F48" i="1"/>
  <c r="G48" i="1"/>
  <c r="F50" i="1"/>
  <c r="G50" i="1"/>
  <c r="E11" i="1"/>
  <c r="N11" i="1"/>
  <c r="G11" i="1"/>
  <c r="F11" i="1"/>
  <c r="E24" i="1"/>
  <c r="N24" i="1"/>
  <c r="G24" i="1"/>
  <c r="F24" i="1"/>
  <c r="E34" i="1"/>
  <c r="N34" i="1"/>
  <c r="K34" i="1"/>
  <c r="I34" i="1"/>
  <c r="G34" i="1"/>
  <c r="F34" i="1"/>
  <c r="E30" i="1"/>
  <c r="N30" i="1"/>
  <c r="K30" i="1"/>
  <c r="I30" i="1"/>
  <c r="G30" i="1"/>
  <c r="F30" i="1"/>
  <c r="G56" i="1"/>
  <c r="F56" i="1"/>
  <c r="G55" i="1"/>
  <c r="F55" i="1"/>
  <c r="G60" i="1"/>
  <c r="F60" i="1"/>
  <c r="G64" i="1"/>
  <c r="F64" i="1"/>
  <c r="E33" i="1"/>
  <c r="N33" i="1"/>
  <c r="K33" i="1"/>
  <c r="I33" i="1"/>
  <c r="G33" i="1"/>
  <c r="F33" i="1"/>
  <c r="E36" i="1"/>
  <c r="N36" i="1"/>
  <c r="K36" i="1"/>
  <c r="I36" i="1"/>
  <c r="G36" i="1"/>
  <c r="F36" i="1"/>
  <c r="E38" i="1"/>
  <c r="N38" i="1"/>
  <c r="K38" i="1"/>
  <c r="I38" i="1"/>
  <c r="G38" i="1"/>
  <c r="F38" i="1"/>
  <c r="E31" i="1"/>
  <c r="N31" i="1"/>
  <c r="K31" i="1"/>
  <c r="I31" i="1"/>
  <c r="G31" i="1"/>
  <c r="F31" i="1"/>
  <c r="E37" i="1"/>
  <c r="N37" i="1"/>
  <c r="K37" i="1"/>
  <c r="I37" i="1"/>
  <c r="G37" i="1"/>
  <c r="F37" i="1"/>
  <c r="E29" i="1"/>
  <c r="N29" i="1"/>
  <c r="K29" i="1"/>
  <c r="I29" i="1"/>
  <c r="G29" i="1"/>
  <c r="F29" i="1"/>
  <c r="E13" i="1"/>
  <c r="N13" i="1"/>
  <c r="G13" i="1"/>
  <c r="F13" i="1"/>
  <c r="E18" i="1"/>
  <c r="N18" i="1"/>
  <c r="G18" i="1"/>
  <c r="F18" i="1"/>
  <c r="E14" i="1"/>
  <c r="N14" i="1"/>
  <c r="G14" i="1"/>
  <c r="F14" i="1"/>
  <c r="E25" i="1"/>
  <c r="N25" i="1"/>
  <c r="K25" i="1"/>
  <c r="I25" i="1"/>
  <c r="G25" i="1"/>
  <c r="F25" i="1"/>
  <c r="E16" i="1"/>
  <c r="N16" i="1"/>
  <c r="E19" i="1"/>
  <c r="N19" i="1"/>
  <c r="E10" i="1"/>
  <c r="N10" i="1"/>
  <c r="E26" i="1"/>
  <c r="N26" i="1"/>
  <c r="E15" i="1"/>
  <c r="N15" i="1"/>
  <c r="E23" i="1"/>
  <c r="N23" i="1"/>
  <c r="E21" i="1"/>
  <c r="N21" i="1"/>
  <c r="E12" i="1"/>
  <c r="N12" i="1"/>
  <c r="E17" i="1"/>
  <c r="N17" i="1"/>
  <c r="E20" i="1"/>
  <c r="N20" i="1"/>
  <c r="E43" i="1"/>
  <c r="N43" i="1"/>
  <c r="N22" i="1"/>
  <c r="F43" i="1"/>
  <c r="G43" i="1"/>
  <c r="I43" i="1"/>
  <c r="K43" i="1"/>
  <c r="F52" i="1"/>
  <c r="G52" i="1"/>
  <c r="F44" i="1"/>
  <c r="G44" i="1"/>
  <c r="F45" i="1"/>
  <c r="G45" i="1"/>
  <c r="F53" i="1"/>
  <c r="G53" i="1"/>
  <c r="F58" i="1"/>
  <c r="G58" i="1"/>
  <c r="F62" i="1"/>
  <c r="G62" i="1"/>
  <c r="F16" i="1"/>
  <c r="F19" i="1"/>
  <c r="F10" i="1"/>
  <c r="F26" i="1"/>
  <c r="F15" i="1"/>
  <c r="F23" i="1"/>
  <c r="F21" i="1"/>
  <c r="F12" i="1"/>
  <c r="F17" i="1"/>
  <c r="F20" i="1"/>
  <c r="F22" i="1"/>
  <c r="G16" i="1"/>
  <c r="G19" i="1"/>
  <c r="G10" i="1"/>
  <c r="G26" i="1"/>
  <c r="G15" i="1"/>
  <c r="G23" i="1"/>
  <c r="G21" i="1"/>
  <c r="G12" i="1"/>
  <c r="G17" i="1"/>
  <c r="G20" i="1"/>
  <c r="K8" i="1"/>
  <c r="I8" i="1"/>
</calcChain>
</file>

<file path=xl/sharedStrings.xml><?xml version="1.0" encoding="utf-8"?>
<sst xmlns="http://schemas.openxmlformats.org/spreadsheetml/2006/main" count="183" uniqueCount="147">
  <si>
    <t>US Only</t>
  </si>
  <si>
    <t>Overlap</t>
  </si>
  <si>
    <t>% of Interest</t>
  </si>
  <si>
    <t>Male</t>
  </si>
  <si>
    <t>Female</t>
  </si>
  <si>
    <t>% Male</t>
  </si>
  <si>
    <t>% Female</t>
  </si>
  <si>
    <t xml:space="preserve">Interest </t>
  </si>
  <si>
    <t>Union</t>
  </si>
  <si>
    <t>% of Brand</t>
  </si>
  <si>
    <t>Total US Population</t>
  </si>
  <si>
    <t>% Affinity</t>
  </si>
  <si>
    <t>21+</t>
  </si>
  <si>
    <t>Strength*</t>
  </si>
  <si>
    <t>Density**</t>
  </si>
  <si>
    <t>*: Strength = Overlap / Brand</t>
  </si>
  <si>
    <t>**: Density = Overlap / Interest</t>
  </si>
  <si>
    <t>&lt;Insert Brand&gt;</t>
  </si>
  <si>
    <t xml:space="preserve">Prepared For: </t>
  </si>
  <si>
    <t xml:space="preserve">Prepared By: </t>
  </si>
  <si>
    <t xml:space="preserve">Date: </t>
  </si>
  <si>
    <t>Grouping 1</t>
  </si>
  <si>
    <t>Grouping 2</t>
  </si>
  <si>
    <t>Grouping 3</t>
  </si>
  <si>
    <t>Grouping 4</t>
  </si>
  <si>
    <t>&lt;brand count&gt;</t>
  </si>
  <si>
    <t>Teacher/Educator</t>
  </si>
  <si>
    <t>Sales/Marketing</t>
  </si>
  <si>
    <t>Retired</t>
  </si>
  <si>
    <t>Professional/Technical</t>
  </si>
  <si>
    <t>Physician/Dentist</t>
  </si>
  <si>
    <t>Management</t>
  </si>
  <si>
    <t>Lawyers/Judges</t>
  </si>
  <si>
    <t>Health Care</t>
  </si>
  <si>
    <t>Clerical/Service Worker</t>
  </si>
  <si>
    <t>Occupation</t>
  </si>
  <si>
    <t>Average</t>
  </si>
  <si>
    <t>Above Average</t>
  </si>
  <si>
    <t>Retail Spend</t>
  </si>
  <si>
    <t>Online Buyer</t>
  </si>
  <si>
    <t>Purchase Transactions</t>
  </si>
  <si>
    <t>Auto Loan Present</t>
  </si>
  <si>
    <t>Financials</t>
  </si>
  <si>
    <t>Magazine Subscribers</t>
  </si>
  <si>
    <t>Investor</t>
  </si>
  <si>
    <t>Insurance Buyer</t>
  </si>
  <si>
    <t>World Relief Causes</t>
  </si>
  <si>
    <t>Veteran Causes</t>
  </si>
  <si>
    <t>Liberal Political Causes</t>
  </si>
  <si>
    <t>Conservative Political Causes</t>
  </si>
  <si>
    <t>Charitable Causes</t>
  </si>
  <si>
    <t>Donate to:</t>
  </si>
  <si>
    <t>Lifestyles &amp; Interests</t>
  </si>
  <si>
    <t>Epsilon</t>
  </si>
  <si>
    <t>Winter Sports</t>
  </si>
  <si>
    <t>Hunting</t>
  </si>
  <si>
    <t>Hiking &amp; Camping</t>
  </si>
  <si>
    <t>Golf and Tennis</t>
  </si>
  <si>
    <t>Fishing</t>
  </si>
  <si>
    <t>Outdoor Sports Buyers</t>
  </si>
  <si>
    <t>Tools</t>
  </si>
  <si>
    <t>Home Renovation</t>
  </si>
  <si>
    <t>Home Improvement Buyers</t>
  </si>
  <si>
    <t>DLX Retail</t>
  </si>
  <si>
    <t>Suzuki</t>
  </si>
  <si>
    <t>Subaru</t>
  </si>
  <si>
    <t>Saturn</t>
  </si>
  <si>
    <t>Pontiac</t>
  </si>
  <si>
    <t>Nissan</t>
  </si>
  <si>
    <t>Mitsubishi</t>
  </si>
  <si>
    <t>Mazda</t>
  </si>
  <si>
    <t>Lincoln</t>
  </si>
  <si>
    <t>Kia</t>
  </si>
  <si>
    <t>Jeep</t>
  </si>
  <si>
    <t>Isuzu</t>
  </si>
  <si>
    <t>Hyundai</t>
  </si>
  <si>
    <t>Honda</t>
  </si>
  <si>
    <t>GMC</t>
  </si>
  <si>
    <t>Ford Truck</t>
  </si>
  <si>
    <t>Ford Car</t>
  </si>
  <si>
    <t>Dodge Truck</t>
  </si>
  <si>
    <t>Dodge Car</t>
  </si>
  <si>
    <t>Chrysler</t>
  </si>
  <si>
    <t>Chevrolet Truck</t>
  </si>
  <si>
    <t>Chevrolet Car</t>
  </si>
  <si>
    <t>Cadillac</t>
  </si>
  <si>
    <t>Buick</t>
  </si>
  <si>
    <t>Make</t>
  </si>
  <si>
    <t>Pickup Truck</t>
  </si>
  <si>
    <t>Minivan</t>
  </si>
  <si>
    <t>Midsize Car</t>
  </si>
  <si>
    <t>Full-Size Sedan</t>
  </si>
  <si>
    <t>Entry/Economy/Compact</t>
  </si>
  <si>
    <t>Body Style</t>
  </si>
  <si>
    <t>In Market&gt; Used</t>
  </si>
  <si>
    <t>Vehicle Purchase &gt; 48 mos ago</t>
  </si>
  <si>
    <t>Auto Service Buyer</t>
  </si>
  <si>
    <t>Auto Parts Buyer</t>
  </si>
  <si>
    <t>Aftermarket</t>
  </si>
  <si>
    <t>DLX Auto Powered by Polk</t>
  </si>
  <si>
    <t>Datalogix</t>
  </si>
  <si>
    <t>Primarily Credit Cards</t>
  </si>
  <si>
    <t>Primarily Cash</t>
  </si>
  <si>
    <t>Spending Method</t>
  </si>
  <si>
    <t>Gas Card, Department Store Card and/or Retail Store Card</t>
  </si>
  <si>
    <t>Credit Card User</t>
  </si>
  <si>
    <t>Bank Card</t>
  </si>
  <si>
    <t>Home Improvement</t>
  </si>
  <si>
    <t>Computer/Electronics Buyers</t>
  </si>
  <si>
    <t>Standard Specialty</t>
  </si>
  <si>
    <t>Gas Station</t>
  </si>
  <si>
    <t>Purchase</t>
  </si>
  <si>
    <t>Student</t>
  </si>
  <si>
    <t>Self-Employed</t>
  </si>
  <si>
    <t>Sales/Service Category</t>
  </si>
  <si>
    <t>Professional/Technical Category</t>
  </si>
  <si>
    <t>Military Category</t>
  </si>
  <si>
    <t>Farmer</t>
  </si>
  <si>
    <t>Craftsman/Blue Collar Category</t>
  </si>
  <si>
    <t>Job Role</t>
  </si>
  <si>
    <t>Recent Mortgage Borrower</t>
  </si>
  <si>
    <t>Recent Buyer</t>
  </si>
  <si>
    <t>Home Owner (All)</t>
  </si>
  <si>
    <t>Home Owner</t>
  </si>
  <si>
    <t>Home</t>
  </si>
  <si>
    <t>Household Size</t>
  </si>
  <si>
    <t>Renter</t>
  </si>
  <si>
    <t>&lt;2 yrs</t>
  </si>
  <si>
    <t>Length of Residence</t>
  </si>
  <si>
    <t>Multiple Family</t>
  </si>
  <si>
    <t>Single Family</t>
  </si>
  <si>
    <t>Dwelling Type</t>
  </si>
  <si>
    <t>Demographic</t>
  </si>
  <si>
    <t>Acxiom</t>
  </si>
  <si>
    <t>Overlap with [Brand] [Age range]</t>
  </si>
  <si>
    <t>[This column tells you which numbers are significantly higher or lower than U.S. averages. Sure, you may have 60% of people owning homes, but if 60% of the U.S. owns homes then that has less to do with your brand and more to do with the U.S. population in general. Even though it's a large number, that makes it less significant.]</t>
  </si>
  <si>
    <t>[These are also a good way to test theories about fan demographics, and will help you choose interests in the social affinity analysis]</t>
  </si>
  <si>
    <t>Put client logo here, add or remove partner categories as pertains to the client. Pick only important ones.</t>
  </si>
  <si>
    <t>% below U.S. Strength</t>
  </si>
  <si>
    <t>% above U.S. Strength</t>
  </si>
  <si>
    <t>U.S. Strength</t>
  </si>
  <si>
    <t>Density</t>
  </si>
  <si>
    <t>Strength</t>
  </si>
  <si>
    <t>[Age range] [Brand] Interest Count</t>
  </si>
  <si>
    <t>Total US Population [Age]</t>
  </si>
  <si>
    <t>Facebook Affinity Model</t>
  </si>
  <si>
    <t>Twitter Affinity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</si>
</sst>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%"/>
    <numFmt numFmtId="165" formatCode="0.0%"/>
    <numFmt numFmtId="166" formatCode="_(* #,##0.0_);_(* \(#,##0.0\);_(* &quot;-&quot;??_);_(@_)"/>
  </numFmts>
  <fonts count="42" x14ac:knownFonts="1">
    <font>
      <sz val="11"/>
      <color indexed="8"/>
      <name val="Helvetica Neue"/>
    </font>
    <font>
      <sz val="10"/>
      <color indexed="9"/>
      <name val="Helvetica Neue"/>
    </font>
    <font>
      <b/>
      <sz val="10"/>
      <color indexed="9"/>
      <name val="Lucida Grande"/>
    </font>
    <font>
      <sz val="10"/>
      <color indexed="9"/>
      <name val="Lucida Grande"/>
    </font>
    <font>
      <b/>
      <sz val="10"/>
      <color indexed="8"/>
      <name val="Lucida Grande"/>
    </font>
    <font>
      <sz val="10"/>
      <color indexed="55"/>
      <name val="Lucida Grande"/>
    </font>
    <font>
      <b/>
      <i/>
      <sz val="16"/>
      <color indexed="9"/>
      <name val="Lucida Grande"/>
    </font>
    <font>
      <sz val="8"/>
      <name val="Verdana"/>
      <family val="2"/>
    </font>
    <font>
      <b/>
      <sz val="11"/>
      <color indexed="8"/>
      <name val="Helvetica Neue"/>
    </font>
    <font>
      <sz val="11"/>
      <color indexed="9"/>
      <name val="Lucida Grande"/>
    </font>
    <font>
      <b/>
      <sz val="10"/>
      <name val="Lucida Grande"/>
    </font>
    <font>
      <b/>
      <sz val="10"/>
      <color indexed="9"/>
      <name val="Arial"/>
      <family val="2"/>
    </font>
    <font>
      <b/>
      <sz val="10"/>
      <name val="Helvetica Neue"/>
    </font>
    <font>
      <u/>
      <sz val="11"/>
      <color theme="10"/>
      <name val="Helvetica Neue"/>
    </font>
    <font>
      <sz val="10"/>
      <color theme="3" tint="-0.499984740745262"/>
      <name val="Lucida Grande"/>
    </font>
    <font>
      <sz val="10"/>
      <color theme="3" tint="-0.249977111117893"/>
      <name val="Lucida Grande"/>
    </font>
    <font>
      <b/>
      <sz val="10"/>
      <color theme="3" tint="-0.499984740745262"/>
      <name val="Lucida Grande"/>
    </font>
    <font>
      <sz val="8"/>
      <color theme="0" tint="-0.14999847407452621"/>
      <name val="Lucida Grande"/>
    </font>
    <font>
      <b/>
      <sz val="14"/>
      <color rgb="FFC00000"/>
      <name val="Lucida Grande"/>
    </font>
    <font>
      <b/>
      <sz val="10"/>
      <color theme="0"/>
      <name val="Lucida Grande"/>
    </font>
    <font>
      <b/>
      <sz val="10"/>
      <color theme="3" tint="-0.249977111117893"/>
      <name val="Lucida Grande"/>
    </font>
    <font>
      <b/>
      <sz val="8"/>
      <color theme="1"/>
      <name val="Lucida Grande"/>
    </font>
    <font>
      <b/>
      <sz val="8"/>
      <color rgb="FF000000"/>
      <name val="Lucida Grande"/>
    </font>
    <font>
      <b/>
      <sz val="12"/>
      <color rgb="FFC00000"/>
      <name val="Lucida Grande"/>
    </font>
    <font>
      <b/>
      <sz val="11"/>
      <color theme="3" tint="-0.249977111117893"/>
      <name val="Lucida Grande"/>
    </font>
    <font>
      <b/>
      <sz val="12"/>
      <color rgb="FFC00000"/>
      <name val="Arial"/>
      <family val="2"/>
    </font>
    <font>
      <b/>
      <sz val="10"/>
      <name val="Calibri"/>
      <family val="2"/>
      <scheme val="minor"/>
    </font>
    <font>
      <sz val="10"/>
      <color theme="0" tint="-0.499984740745262"/>
      <name val="Lucida Grande"/>
    </font>
    <font>
      <sz val="10"/>
      <color theme="0" tint="-0.499984740745262"/>
      <name val="Helvetica Neue"/>
    </font>
    <font>
      <b/>
      <sz val="10"/>
      <color theme="1"/>
      <name val="Calibri"/>
      <family val="2"/>
      <scheme val="minor"/>
    </font>
    <font>
      <sz val="10"/>
      <name val="Lucida Grande"/>
    </font>
    <font>
      <u/>
      <sz val="11"/>
      <color theme="11"/>
      <name val="Helvetica Neue"/>
    </font>
    <font>
      <sz val="12"/>
      <color theme="1"/>
      <name val="Helvetica Neue"/>
    </font>
    <font>
      <sz val="12"/>
      <color rgb="FF333333"/>
      <name val="Helvetica Neue"/>
    </font>
    <font>
      <sz val="12"/>
      <name val="Helvetica Neue"/>
    </font>
    <font>
      <b/>
      <sz val="12"/>
      <name val="Helvetica Neue"/>
    </font>
    <font>
      <b/>
      <sz val="12"/>
      <color theme="1"/>
      <name val="Helvetica Neue"/>
    </font>
    <font>
      <b/>
      <sz val="12"/>
      <color rgb="FFC00000"/>
      <name val="Helvetica Neue"/>
    </font>
    <font>
      <b/>
      <sz val="12"/>
      <color rgb="FF333333"/>
      <name val="Helvetica Neue"/>
    </font>
    <font>
      <sz val="12"/>
      <color theme="0"/>
      <name val="Helvetica Neue"/>
    </font>
    <font>
      <b/>
      <sz val="12"/>
      <color theme="0"/>
      <name val="Helvetica Neue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</borders>
  <cellStyleXfs count="7">
    <xf numFmtId="0" fontId="0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</xf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</xf>
    <xf numFmtId="0" fontId="31" fillId="0" borderId="0" applyNumberFormat="0" applyFill="0" applyBorder="0" applyAlignment="0" applyProtection="0">
      <alignment vertical="top"/>
    </xf>
    <xf numFmtId="0" fontId="41" fillId="0" borderId="0"/>
  </cellStyleXfs>
  <cellXfs count="121">
    <xf numFmtId="0" fontId="0" fillId="0" borderId="0" xfId="0" applyAlignment="1"/>
    <xf numFmtId="0" fontId="3" fillId="0" borderId="0" xfId="0" applyNumberFormat="1" applyFont="1" applyAlignment="1">
      <alignment vertical="top"/>
    </xf>
    <xf numFmtId="0" fontId="3" fillId="2" borderId="1" xfId="0" applyNumberFormat="1" applyFont="1" applyFill="1" applyBorder="1" applyAlignment="1">
      <alignment vertical="top"/>
    </xf>
    <xf numFmtId="3" fontId="3" fillId="2" borderId="1" xfId="0" applyNumberFormat="1" applyFont="1" applyFill="1" applyBorder="1" applyAlignment="1">
      <alignment vertical="top"/>
    </xf>
    <xf numFmtId="0" fontId="3" fillId="2" borderId="0" xfId="0" applyNumberFormat="1" applyFont="1" applyFill="1" applyBorder="1" applyAlignment="1">
      <alignment vertical="top"/>
    </xf>
    <xf numFmtId="3" fontId="5" fillId="2" borderId="1" xfId="0" applyNumberFormat="1" applyFont="1" applyFill="1" applyBorder="1" applyAlignment="1">
      <alignment vertical="top"/>
    </xf>
    <xf numFmtId="164" fontId="2" fillId="2" borderId="0" xfId="0" applyNumberFormat="1" applyFont="1" applyFill="1" applyBorder="1" applyAlignment="1">
      <alignment vertical="top"/>
    </xf>
    <xf numFmtId="0" fontId="14" fillId="0" borderId="0" xfId="0" applyNumberFormat="1" applyFont="1" applyAlignment="1">
      <alignment vertical="top"/>
    </xf>
    <xf numFmtId="0" fontId="15" fillId="0" borderId="0" xfId="0" applyNumberFormat="1" applyFont="1" applyAlignment="1">
      <alignment vertical="top"/>
    </xf>
    <xf numFmtId="0" fontId="16" fillId="3" borderId="1" xfId="0" applyNumberFormat="1" applyFont="1" applyFill="1" applyBorder="1" applyAlignment="1">
      <alignment horizontal="left" vertical="top" wrapText="1"/>
    </xf>
    <xf numFmtId="0" fontId="17" fillId="0" borderId="0" xfId="0" applyNumberFormat="1" applyFont="1" applyAlignment="1">
      <alignment vertical="center"/>
    </xf>
    <xf numFmtId="0" fontId="18" fillId="3" borderId="1" xfId="0" applyNumberFormat="1" applyFont="1" applyFill="1" applyBorder="1" applyAlignment="1">
      <alignment horizontal="left" vertical="center" wrapText="1"/>
    </xf>
    <xf numFmtId="0" fontId="6" fillId="4" borderId="0" xfId="0" applyNumberFormat="1" applyFont="1" applyFill="1" applyAlignment="1">
      <alignment vertical="top"/>
    </xf>
    <xf numFmtId="0" fontId="3" fillId="4" borderId="0" xfId="0" applyNumberFormat="1" applyFont="1" applyFill="1" applyAlignment="1">
      <alignment vertical="top"/>
    </xf>
    <xf numFmtId="0" fontId="19" fillId="4" borderId="1" xfId="0" applyNumberFormat="1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Border="1" applyAlignment="1">
      <alignment vertical="top"/>
    </xf>
    <xf numFmtId="0" fontId="20" fillId="5" borderId="0" xfId="0" applyNumberFormat="1" applyFont="1" applyFill="1" applyBorder="1" applyAlignment="1">
      <alignment horizontal="center" vertical="top" wrapText="1"/>
    </xf>
    <xf numFmtId="165" fontId="4" fillId="2" borderId="1" xfId="3" applyNumberFormat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0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vertical="top"/>
    </xf>
    <xf numFmtId="164" fontId="2" fillId="2" borderId="2" xfId="0" applyNumberFormat="1" applyFont="1" applyFill="1" applyBorder="1" applyAlignment="1">
      <alignment vertical="top"/>
    </xf>
    <xf numFmtId="165" fontId="4" fillId="2" borderId="2" xfId="3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vertical="top"/>
    </xf>
    <xf numFmtId="0" fontId="9" fillId="4" borderId="0" xfId="0" applyNumberFormat="1" applyFont="1" applyFill="1" applyAlignment="1">
      <alignment vertical="top"/>
    </xf>
    <xf numFmtId="0" fontId="9" fillId="2" borderId="1" xfId="0" applyNumberFormat="1" applyFont="1" applyFill="1" applyBorder="1" applyAlignment="1">
      <alignment vertical="top"/>
    </xf>
    <xf numFmtId="3" fontId="8" fillId="0" borderId="1" xfId="0" applyNumberFormat="1" applyFont="1" applyBorder="1" applyAlignment="1"/>
    <xf numFmtId="0" fontId="2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20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vertical="top"/>
    </xf>
    <xf numFmtId="166" fontId="3" fillId="0" borderId="1" xfId="1" applyNumberFormat="1" applyFont="1" applyBorder="1" applyAlignment="1"/>
    <xf numFmtId="0" fontId="0" fillId="5" borderId="3" xfId="0" applyFill="1" applyBorder="1" applyAlignment="1"/>
    <xf numFmtId="0" fontId="10" fillId="5" borderId="4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/>
    <xf numFmtId="0" fontId="11" fillId="2" borderId="1" xfId="0" applyNumberFormat="1" applyFont="1" applyFill="1" applyBorder="1" applyAlignment="1">
      <alignment horizontal="left" wrapText="1"/>
    </xf>
    <xf numFmtId="0" fontId="11" fillId="2" borderId="1" xfId="0" applyNumberFormat="1" applyFont="1" applyFill="1" applyBorder="1" applyAlignment="1"/>
    <xf numFmtId="0" fontId="25" fillId="3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3" fontId="12" fillId="0" borderId="0" xfId="0" applyNumberFormat="1" applyFont="1" applyAlignment="1"/>
    <xf numFmtId="3" fontId="26" fillId="0" borderId="1" xfId="0" applyNumberFormat="1" applyFont="1" applyBorder="1" applyAlignment="1"/>
    <xf numFmtId="3" fontId="10" fillId="2" borderId="1" xfId="0" applyNumberFormat="1" applyFont="1" applyFill="1" applyBorder="1" applyAlignment="1">
      <alignment vertical="top"/>
    </xf>
    <xf numFmtId="3" fontId="12" fillId="0" borderId="1" xfId="0" applyNumberFormat="1" applyFont="1" applyBorder="1" applyAlignment="1"/>
    <xf numFmtId="0" fontId="10" fillId="0" borderId="0" xfId="0" applyNumberFormat="1" applyFont="1" applyAlignment="1">
      <alignment vertical="top"/>
    </xf>
    <xf numFmtId="3" fontId="27" fillId="2" borderId="1" xfId="0" applyNumberFormat="1" applyFont="1" applyFill="1" applyBorder="1" applyAlignment="1">
      <alignment vertical="top"/>
    </xf>
    <xf numFmtId="3" fontId="28" fillId="0" borderId="1" xfId="0" applyNumberFormat="1" applyFont="1" applyBorder="1" applyAlignment="1"/>
    <xf numFmtId="3" fontId="29" fillId="0" borderId="1" xfId="0" applyNumberFormat="1" applyFont="1" applyBorder="1" applyAlignment="1">
      <alignment horizontal="center" vertical="center"/>
    </xf>
    <xf numFmtId="3" fontId="28" fillId="0" borderId="0" xfId="0" applyNumberFormat="1" applyFont="1" applyAlignment="1">
      <alignment wrapText="1"/>
    </xf>
    <xf numFmtId="0" fontId="13" fillId="0" borderId="0" xfId="2" applyFill="1">
      <alignment vertical="top"/>
    </xf>
    <xf numFmtId="0" fontId="23" fillId="6" borderId="6" xfId="0" applyFont="1" applyFill="1" applyBorder="1" applyAlignment="1">
      <alignment horizontal="left" vertical="center" wrapText="1"/>
    </xf>
    <xf numFmtId="0" fontId="30" fillId="0" borderId="0" xfId="0" applyNumberFormat="1" applyFont="1" applyAlignment="1">
      <alignment vertical="center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3" fontId="33" fillId="0" borderId="0" xfId="0" applyNumberFormat="1" applyFont="1" applyAlignment="1">
      <alignment wrapText="1"/>
    </xf>
    <xf numFmtId="0" fontId="32" fillId="5" borderId="0" xfId="0" applyFont="1" applyFill="1" applyAlignment="1">
      <alignment wrapText="1"/>
    </xf>
    <xf numFmtId="165" fontId="32" fillId="5" borderId="0" xfId="0" applyNumberFormat="1" applyFont="1" applyFill="1" applyAlignment="1">
      <alignment wrapText="1"/>
    </xf>
    <xf numFmtId="10" fontId="32" fillId="5" borderId="0" xfId="0" applyNumberFormat="1" applyFont="1" applyFill="1" applyAlignment="1">
      <alignment wrapText="1"/>
    </xf>
    <xf numFmtId="164" fontId="34" fillId="5" borderId="0" xfId="0" applyNumberFormat="1" applyFont="1" applyFill="1" applyBorder="1" applyAlignment="1">
      <alignment horizontal="right" wrapText="1"/>
    </xf>
    <xf numFmtId="164" fontId="34" fillId="7" borderId="0" xfId="0" applyNumberFormat="1" applyFont="1" applyFill="1" applyBorder="1" applyAlignment="1">
      <alignment horizontal="right" wrapText="1"/>
    </xf>
    <xf numFmtId="3" fontId="35" fillId="7" borderId="0" xfId="0" applyNumberFormat="1" applyFont="1" applyFill="1" applyBorder="1" applyAlignment="1">
      <alignment vertical="top" wrapText="1"/>
    </xf>
    <xf numFmtId="3" fontId="33" fillId="7" borderId="0" xfId="0" applyNumberFormat="1" applyFont="1" applyFill="1" applyAlignment="1">
      <alignment wrapText="1"/>
    </xf>
    <xf numFmtId="0" fontId="32" fillId="7" borderId="0" xfId="0" applyFont="1" applyFill="1" applyAlignment="1">
      <alignment wrapText="1"/>
    </xf>
    <xf numFmtId="0" fontId="32" fillId="7" borderId="0" xfId="0" applyFont="1" applyFill="1" applyAlignment="1">
      <alignment horizontal="left" wrapText="1"/>
    </xf>
    <xf numFmtId="0" fontId="36" fillId="7" borderId="0" xfId="0" applyFont="1" applyFill="1" applyAlignment="1">
      <alignment wrapText="1"/>
    </xf>
    <xf numFmtId="0" fontId="32" fillId="0" borderId="0" xfId="0" applyFont="1" applyAlignment="1">
      <alignment vertical="center" wrapText="1"/>
    </xf>
    <xf numFmtId="164" fontId="34" fillId="5" borderId="0" xfId="0" applyNumberFormat="1" applyFont="1" applyFill="1" applyBorder="1" applyAlignment="1">
      <alignment horizontal="right" vertical="center" wrapText="1"/>
    </xf>
    <xf numFmtId="164" fontId="34" fillId="0" borderId="0" xfId="0" applyNumberFormat="1" applyFont="1" applyFill="1" applyBorder="1" applyAlignment="1">
      <alignment horizontal="right" vertical="center" wrapText="1"/>
    </xf>
    <xf numFmtId="3" fontId="35" fillId="8" borderId="0" xfId="0" applyNumberFormat="1" applyFont="1" applyFill="1" applyBorder="1" applyAlignment="1">
      <alignment vertical="center" wrapText="1"/>
    </xf>
    <xf numFmtId="3" fontId="33" fillId="8" borderId="0" xfId="0" applyNumberFormat="1" applyFont="1" applyFill="1" applyAlignment="1">
      <alignment vertical="center" wrapText="1"/>
    </xf>
    <xf numFmtId="0" fontId="32" fillId="8" borderId="0" xfId="0" applyFont="1" applyFill="1" applyAlignment="1">
      <alignment vertical="center" wrapText="1"/>
    </xf>
    <xf numFmtId="0" fontId="32" fillId="8" borderId="0" xfId="0" applyFont="1" applyFill="1" applyAlignment="1">
      <alignment horizontal="left" vertical="center" wrapText="1"/>
    </xf>
    <xf numFmtId="0" fontId="36" fillId="8" borderId="0" xfId="0" applyFont="1" applyFill="1" applyAlignment="1">
      <alignment vertical="center" wrapText="1"/>
    </xf>
    <xf numFmtId="0" fontId="32" fillId="5" borderId="0" xfId="0" applyFont="1" applyFill="1" applyAlignment="1">
      <alignment vertical="center" wrapText="1"/>
    </xf>
    <xf numFmtId="3" fontId="35" fillId="7" borderId="0" xfId="0" applyNumberFormat="1" applyFont="1" applyFill="1" applyBorder="1" applyAlignment="1">
      <alignment vertical="center" wrapText="1"/>
    </xf>
    <xf numFmtId="3" fontId="33" fillId="7" borderId="0" xfId="0" applyNumberFormat="1" applyFont="1" applyFill="1" applyAlignment="1">
      <alignment vertical="center" wrapText="1"/>
    </xf>
    <xf numFmtId="0" fontId="32" fillId="7" borderId="0" xfId="0" applyFont="1" applyFill="1" applyAlignment="1">
      <alignment vertical="center" wrapText="1"/>
    </xf>
    <xf numFmtId="0" fontId="32" fillId="7" borderId="0" xfId="0" applyFont="1" applyFill="1" applyAlignment="1">
      <alignment horizontal="left" vertical="center" wrapText="1"/>
    </xf>
    <xf numFmtId="0" fontId="36" fillId="7" borderId="0" xfId="0" applyFont="1" applyFill="1" applyAlignment="1">
      <alignment vertical="center" wrapText="1"/>
    </xf>
    <xf numFmtId="0" fontId="37" fillId="5" borderId="0" xfId="0" applyFont="1" applyFill="1" applyAlignment="1">
      <alignment vertical="center" wrapText="1"/>
    </xf>
    <xf numFmtId="3" fontId="33" fillId="5" borderId="0" xfId="0" applyNumberFormat="1" applyFont="1" applyFill="1" applyAlignment="1">
      <alignment wrapText="1"/>
    </xf>
    <xf numFmtId="0" fontId="32" fillId="5" borderId="0" xfId="0" applyFont="1" applyFill="1" applyAlignment="1">
      <alignment horizontal="left" wrapText="1"/>
    </xf>
    <xf numFmtId="164" fontId="34" fillId="8" borderId="0" xfId="0" applyNumberFormat="1" applyFont="1" applyFill="1" applyBorder="1" applyAlignment="1">
      <alignment horizontal="right" wrapText="1"/>
    </xf>
    <xf numFmtId="3" fontId="35" fillId="8" borderId="0" xfId="0" applyNumberFormat="1" applyFont="1" applyFill="1" applyBorder="1" applyAlignment="1">
      <alignment vertical="top" wrapText="1"/>
    </xf>
    <xf numFmtId="3" fontId="33" fillId="8" borderId="0" xfId="0" applyNumberFormat="1" applyFont="1" applyFill="1" applyAlignment="1">
      <alignment wrapText="1"/>
    </xf>
    <xf numFmtId="0" fontId="32" fillId="8" borderId="0" xfId="0" applyFont="1" applyFill="1" applyAlignment="1">
      <alignment wrapText="1"/>
    </xf>
    <xf numFmtId="0" fontId="32" fillId="8" borderId="0" xfId="0" applyFont="1" applyFill="1" applyAlignment="1">
      <alignment horizontal="left" wrapText="1"/>
    </xf>
    <xf numFmtId="0" fontId="36" fillId="8" borderId="0" xfId="0" applyFont="1" applyFill="1" applyAlignment="1">
      <alignment wrapText="1"/>
    </xf>
    <xf numFmtId="0" fontId="33" fillId="8" borderId="0" xfId="0" applyFont="1" applyFill="1" applyAlignment="1">
      <alignment wrapText="1"/>
    </xf>
    <xf numFmtId="164" fontId="34" fillId="0" borderId="0" xfId="0" applyNumberFormat="1" applyFont="1" applyFill="1" applyBorder="1" applyAlignment="1">
      <alignment horizontal="right" wrapText="1"/>
    </xf>
    <xf numFmtId="164" fontId="34" fillId="8" borderId="0" xfId="0" applyNumberFormat="1" applyFont="1" applyFill="1" applyBorder="1" applyAlignment="1">
      <alignment horizontal="right" vertical="center" wrapText="1"/>
    </xf>
    <xf numFmtId="0" fontId="32" fillId="0" borderId="0" xfId="0" applyFont="1" applyFill="1" applyAlignment="1">
      <alignment wrapText="1"/>
    </xf>
    <xf numFmtId="3" fontId="35" fillId="5" borderId="0" xfId="0" applyNumberFormat="1" applyFont="1" applyFill="1" applyBorder="1" applyAlignment="1">
      <alignment vertical="top" wrapText="1"/>
    </xf>
    <xf numFmtId="0" fontId="36" fillId="5" borderId="0" xfId="0" applyFont="1" applyFill="1" applyAlignment="1">
      <alignment wrapText="1"/>
    </xf>
    <xf numFmtId="0" fontId="37" fillId="5" borderId="0" xfId="0" applyFont="1" applyFill="1" applyAlignment="1">
      <alignment wrapText="1"/>
    </xf>
    <xf numFmtId="0" fontId="37" fillId="5" borderId="0" xfId="0" applyFont="1" applyFill="1" applyAlignment="1">
      <alignment horizontal="center" vertical="center" wrapText="1"/>
    </xf>
    <xf numFmtId="0" fontId="36" fillId="9" borderId="0" xfId="0" applyFont="1" applyFill="1" applyAlignment="1">
      <alignment horizontal="center" wrapText="1"/>
    </xf>
    <xf numFmtId="0" fontId="36" fillId="10" borderId="0" xfId="0" applyFont="1" applyFill="1" applyAlignment="1">
      <alignment horizontal="center" wrapText="1"/>
    </xf>
    <xf numFmtId="3" fontId="38" fillId="5" borderId="0" xfId="0" applyNumberFormat="1" applyFont="1" applyFill="1" applyAlignment="1">
      <alignment wrapText="1"/>
    </xf>
    <xf numFmtId="0" fontId="32" fillId="5" borderId="0" xfId="0" applyFont="1" applyFill="1" applyBorder="1" applyAlignment="1">
      <alignment wrapText="1"/>
    </xf>
    <xf numFmtId="0" fontId="32" fillId="5" borderId="0" xfId="0" applyFont="1" applyFill="1" applyBorder="1" applyAlignment="1">
      <alignment horizontal="left" wrapText="1"/>
    </xf>
    <xf numFmtId="0" fontId="39" fillId="4" borderId="0" xfId="0" applyFont="1" applyFill="1" applyAlignment="1">
      <alignment vertical="center" wrapText="1"/>
    </xf>
    <xf numFmtId="0" fontId="40" fillId="4" borderId="0" xfId="0" applyFont="1" applyFill="1" applyAlignment="1">
      <alignment horizontal="center" vertical="center" wrapText="1"/>
    </xf>
    <xf numFmtId="3" fontId="40" fillId="4" borderId="0" xfId="0" applyNumberFormat="1" applyFont="1" applyFill="1" applyAlignment="1">
      <alignment horizontal="center" vertical="center" wrapText="1"/>
    </xf>
    <xf numFmtId="0" fontId="39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horizontal="left" vertical="center" wrapText="1"/>
    </xf>
    <xf numFmtId="0" fontId="39" fillId="4" borderId="0" xfId="0" applyFont="1" applyFill="1" applyAlignment="1">
      <alignment horizontal="center" vertical="center" wrapText="1"/>
    </xf>
    <xf numFmtId="0" fontId="36" fillId="5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10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/>
    <xf numFmtId="3" fontId="0" fillId="0" borderId="1" xfId="0" applyNumberFormat="1" applyFont="1" applyBorder="1" applyAlignment="1"/>
  </cellXfs>
  <cellStyles count="7">
    <cellStyle name="Comma" xfId="1" builtinId="3"/>
    <cellStyle name="Followed Hyperlink" xfId="4" builtinId="9" hidden="1"/>
    <cellStyle name="Followed Hyperlink" xfId="5" builtinId="9" hidden="1"/>
    <cellStyle name="Hyperlink" xfId="2" builtinId="8"/>
    <cellStyle name="Normal" xfId="0" builtinId="0"/>
    <cellStyle name="Normal 2" xfId="6"/>
    <cellStyle name="Percent" xfId="3" builtinId="5"/>
  </cellStyles>
  <dxfs count="3"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FFFFFF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241300</xdr:colOff>
      <xdr:row>0</xdr:row>
      <xdr:rowOff>0</xdr:rowOff>
    </xdr:from>
    <xdr:to>
      <xdr:col>14</xdr:col>
      <xdr:colOff>25400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63400" y="0"/>
          <a:ext cx="1816100" cy="749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2275474</xdr:colOff>
      <xdr:row>2</xdr:row>
      <xdr:rowOff>139700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75474" cy="558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241300</xdr:colOff>
      <xdr:row>0</xdr:row>
      <xdr:rowOff>0</xdr:rowOff>
    </xdr:from>
    <xdr:to>
      <xdr:col>14</xdr:col>
      <xdr:colOff>88900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00100" y="0"/>
          <a:ext cx="1816100" cy="749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2275474</xdr:colOff>
      <xdr:row>2</xdr:row>
      <xdr:rowOff>139700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75474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0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5" sqref="N5"/>
    </sheetView>
  </sheetViews>
  <sheetFormatPr baseColWidth="10" defaultColWidth="10.28515625" defaultRowHeight="19.75" customHeight="1" x14ac:dyDescent="0"/>
  <cols>
    <col min="1" max="1" width="27.28515625" style="1" customWidth="1"/>
    <col min="2" max="2" width="36.140625" style="31" customWidth="1"/>
    <col min="3" max="3" width="12" style="1" customWidth="1"/>
    <col min="4" max="4" width="10.7109375" style="1" customWidth="1"/>
    <col min="5" max="5" width="11.7109375" style="1" customWidth="1"/>
    <col min="6" max="6" width="8.85546875" style="1" customWidth="1"/>
    <col min="7" max="7" width="10.28515625" style="1"/>
    <col min="8" max="8" width="0.85546875" style="1" customWidth="1"/>
    <col min="9" max="9" width="9.28515625" style="1" customWidth="1"/>
    <col min="10" max="10" width="1" style="1" customWidth="1"/>
    <col min="11" max="11" width="9.85546875" style="1" customWidth="1"/>
    <col min="12" max="12" width="11.140625" style="1" customWidth="1"/>
    <col min="13" max="13" width="11.85546875" style="1" customWidth="1"/>
    <col min="14" max="14" width="11" style="1" customWidth="1"/>
    <col min="15" max="16384" width="10.28515625" style="1"/>
  </cols>
  <sheetData>
    <row r="1" spans="1:255" s="10" customFormat="1" ht="17" customHeight="1">
      <c r="B1" s="60" t="s">
        <v>18</v>
      </c>
      <c r="F1" s="21"/>
      <c r="G1" s="22"/>
      <c r="I1" s="20"/>
      <c r="K1" s="22"/>
      <c r="L1" s="20"/>
    </row>
    <row r="2" spans="1:255" s="10" customFormat="1" ht="16" customHeight="1">
      <c r="B2" s="60" t="s">
        <v>19</v>
      </c>
      <c r="F2" s="21"/>
      <c r="G2" s="22"/>
      <c r="I2" s="20"/>
      <c r="K2" s="22"/>
      <c r="L2" s="20"/>
    </row>
    <row r="3" spans="1:255" s="10" customFormat="1" ht="17" customHeight="1">
      <c r="B3" s="60" t="s">
        <v>20</v>
      </c>
      <c r="F3" s="21"/>
      <c r="G3" s="58"/>
      <c r="I3" s="20"/>
      <c r="K3" s="22"/>
      <c r="L3" s="20"/>
    </row>
    <row r="4" spans="1:255" ht="39" customHeight="1">
      <c r="A4" s="30" t="s">
        <v>145</v>
      </c>
      <c r="L4" s="43" t="s">
        <v>10</v>
      </c>
      <c r="M4" s="42"/>
      <c r="N4" s="44">
        <v>180000000</v>
      </c>
    </row>
    <row r="5" spans="1:255" s="13" customFormat="1" ht="18" customHeight="1">
      <c r="A5" s="12"/>
      <c r="B5" s="32"/>
      <c r="F5" s="14" t="s">
        <v>13</v>
      </c>
      <c r="G5" s="14" t="s">
        <v>14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</row>
    <row r="6" spans="1:255" s="8" customFormat="1" ht="26">
      <c r="A6" s="38" t="s">
        <v>0</v>
      </c>
      <c r="B6" s="39" t="s">
        <v>12</v>
      </c>
      <c r="C6" s="38" t="s">
        <v>7</v>
      </c>
      <c r="D6" s="38" t="s">
        <v>8</v>
      </c>
      <c r="E6" s="38" t="s">
        <v>1</v>
      </c>
      <c r="F6" s="38" t="s">
        <v>9</v>
      </c>
      <c r="G6" s="38" t="s">
        <v>2</v>
      </c>
      <c r="H6" s="38"/>
      <c r="I6" s="38" t="s">
        <v>5</v>
      </c>
      <c r="J6" s="38"/>
      <c r="K6" s="38" t="s">
        <v>6</v>
      </c>
      <c r="L6" s="38" t="s">
        <v>3</v>
      </c>
      <c r="M6" s="38" t="s">
        <v>4</v>
      </c>
      <c r="N6" s="38" t="s">
        <v>11</v>
      </c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55" ht="14">
      <c r="A7" s="9"/>
      <c r="B7" s="33"/>
      <c r="C7" s="2"/>
      <c r="D7" s="2"/>
      <c r="E7" s="27"/>
      <c r="H7" s="27"/>
      <c r="I7" s="28"/>
      <c r="J7" s="6"/>
      <c r="K7" s="29"/>
      <c r="L7" s="5"/>
      <c r="M7" s="5"/>
      <c r="N7" s="2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55" ht="18">
      <c r="A8" s="11" t="s">
        <v>17</v>
      </c>
      <c r="B8" s="2"/>
      <c r="C8" s="49" t="s">
        <v>25</v>
      </c>
      <c r="D8" s="50"/>
      <c r="E8" s="56"/>
      <c r="F8" s="23"/>
      <c r="G8" s="23"/>
      <c r="H8" s="23"/>
      <c r="I8" s="24" t="e">
        <f>L8/SUM(L8:M8)</f>
        <v>#VALUE!</v>
      </c>
      <c r="J8" s="24"/>
      <c r="K8" s="19" t="e">
        <f>M8/SUM(L8:M8)</f>
        <v>#VALUE!</v>
      </c>
      <c r="L8" s="57" t="s">
        <v>25</v>
      </c>
      <c r="M8" s="57" t="s">
        <v>25</v>
      </c>
      <c r="N8" s="40"/>
      <c r="O8" s="17"/>
      <c r="P8" s="4"/>
      <c r="Q8" s="4"/>
      <c r="R8" s="4"/>
      <c r="S8" s="4"/>
      <c r="T8" s="4"/>
      <c r="U8" s="4"/>
      <c r="V8" s="4"/>
      <c r="W8" s="4"/>
      <c r="X8" s="4"/>
    </row>
    <row r="9" spans="1:255" ht="16">
      <c r="A9" s="35"/>
      <c r="B9" s="48"/>
      <c r="C9" s="51"/>
      <c r="D9" s="51"/>
      <c r="E9" s="25"/>
      <c r="F9" s="26"/>
      <c r="G9" s="26"/>
      <c r="H9" s="26"/>
      <c r="I9" s="26"/>
      <c r="J9" s="26"/>
      <c r="K9" s="26"/>
      <c r="L9" s="3"/>
      <c r="M9" s="34"/>
      <c r="N9" s="40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55" ht="15">
      <c r="A10" s="47" t="s">
        <v>21</v>
      </c>
      <c r="B10" s="45"/>
      <c r="C10" s="52"/>
      <c r="D10" s="52"/>
      <c r="E10" s="36">
        <f t="shared" ref="E10:E26" si="0">SUM($C$8,C10)-D10</f>
        <v>0</v>
      </c>
      <c r="F10" s="37" t="e">
        <f t="shared" ref="F10:F26" si="1">SUM(E10/$C$8)</f>
        <v>#VALUE!</v>
      </c>
      <c r="G10" s="37" t="e">
        <f t="shared" ref="G10:G26" si="2">SUM(E10/C10)</f>
        <v>#DIV/0!</v>
      </c>
      <c r="H10" s="26"/>
      <c r="I10" s="24" t="e">
        <f t="shared" ref="I10:I26" si="3">L10/SUM(L10:M10)</f>
        <v>#DIV/0!</v>
      </c>
      <c r="J10" s="24"/>
      <c r="K10" s="19" t="e">
        <f t="shared" ref="K10:K26" si="4">M10/SUM(L10:M10)</f>
        <v>#DIV/0!</v>
      </c>
      <c r="L10" s="55"/>
      <c r="M10" s="55"/>
      <c r="N10" s="41" t="e">
        <f t="shared" ref="N10:N26" si="5">(E10/$C$8)/(C10/$N$4)</f>
        <v>#VALUE!</v>
      </c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55" ht="16">
      <c r="A11" s="35"/>
      <c r="B11" s="46"/>
      <c r="C11" s="52"/>
      <c r="D11" s="52"/>
      <c r="E11" s="36">
        <f t="shared" si="0"/>
        <v>0</v>
      </c>
      <c r="F11" s="37" t="e">
        <f t="shared" si="1"/>
        <v>#VALUE!</v>
      </c>
      <c r="G11" s="37" t="e">
        <f t="shared" si="2"/>
        <v>#DIV/0!</v>
      </c>
      <c r="H11" s="26"/>
      <c r="I11" s="24" t="e">
        <f t="shared" si="3"/>
        <v>#DIV/0!</v>
      </c>
      <c r="J11" s="24"/>
      <c r="K11" s="19" t="e">
        <f t="shared" si="4"/>
        <v>#DIV/0!</v>
      </c>
      <c r="L11" s="55"/>
      <c r="M11" s="55"/>
      <c r="N11" s="41" t="e">
        <f t="shared" si="5"/>
        <v>#VALUE!</v>
      </c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55" ht="16">
      <c r="A12" s="35"/>
      <c r="B12" s="46"/>
      <c r="C12" s="52"/>
      <c r="D12" s="52"/>
      <c r="E12" s="36">
        <f t="shared" si="0"/>
        <v>0</v>
      </c>
      <c r="F12" s="37" t="e">
        <f t="shared" si="1"/>
        <v>#VALUE!</v>
      </c>
      <c r="G12" s="37" t="e">
        <f t="shared" si="2"/>
        <v>#DIV/0!</v>
      </c>
      <c r="H12" s="26"/>
      <c r="I12" s="24" t="e">
        <f t="shared" si="3"/>
        <v>#DIV/0!</v>
      </c>
      <c r="J12" s="24"/>
      <c r="K12" s="19" t="e">
        <f t="shared" si="4"/>
        <v>#DIV/0!</v>
      </c>
      <c r="L12" s="55"/>
      <c r="M12" s="55"/>
      <c r="N12" s="41" t="e">
        <f t="shared" si="5"/>
        <v>#VALUE!</v>
      </c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55" ht="16">
      <c r="A13" s="35"/>
      <c r="B13" s="45"/>
      <c r="C13" s="52"/>
      <c r="D13" s="52"/>
      <c r="E13" s="36">
        <f t="shared" si="0"/>
        <v>0</v>
      </c>
      <c r="F13" s="37" t="e">
        <f t="shared" si="1"/>
        <v>#VALUE!</v>
      </c>
      <c r="G13" s="37" t="e">
        <f t="shared" si="2"/>
        <v>#DIV/0!</v>
      </c>
      <c r="H13" s="26"/>
      <c r="I13" s="24" t="e">
        <f t="shared" si="3"/>
        <v>#DIV/0!</v>
      </c>
      <c r="J13" s="24"/>
      <c r="K13" s="19" t="e">
        <f t="shared" si="4"/>
        <v>#DIV/0!</v>
      </c>
      <c r="L13" s="55"/>
      <c r="M13" s="55"/>
      <c r="N13" s="41" t="e">
        <f t="shared" si="5"/>
        <v>#VALUE!</v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55" ht="15">
      <c r="A14" s="47"/>
      <c r="B14" s="45"/>
      <c r="C14" s="52"/>
      <c r="D14" s="52"/>
      <c r="E14" s="36">
        <f t="shared" si="0"/>
        <v>0</v>
      </c>
      <c r="F14" s="37" t="e">
        <f t="shared" si="1"/>
        <v>#VALUE!</v>
      </c>
      <c r="G14" s="37" t="e">
        <f t="shared" si="2"/>
        <v>#DIV/0!</v>
      </c>
      <c r="H14" s="26"/>
      <c r="I14" s="24" t="e">
        <f t="shared" si="3"/>
        <v>#DIV/0!</v>
      </c>
      <c r="J14" s="24"/>
      <c r="K14" s="19" t="e">
        <f t="shared" si="4"/>
        <v>#DIV/0!</v>
      </c>
      <c r="L14" s="55"/>
      <c r="M14" s="55"/>
      <c r="N14" s="41" t="e">
        <f t="shared" si="5"/>
        <v>#VALUE!</v>
      </c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55" ht="16">
      <c r="A15" s="35"/>
      <c r="B15" s="45"/>
      <c r="C15" s="52"/>
      <c r="D15" s="52"/>
      <c r="E15" s="36">
        <f t="shared" si="0"/>
        <v>0</v>
      </c>
      <c r="F15" s="37" t="e">
        <f t="shared" si="1"/>
        <v>#VALUE!</v>
      </c>
      <c r="G15" s="37" t="e">
        <f t="shared" si="2"/>
        <v>#DIV/0!</v>
      </c>
      <c r="H15" s="26"/>
      <c r="I15" s="24" t="e">
        <f t="shared" si="3"/>
        <v>#DIV/0!</v>
      </c>
      <c r="J15" s="24"/>
      <c r="K15" s="19" t="e">
        <f t="shared" si="4"/>
        <v>#DIV/0!</v>
      </c>
      <c r="L15" s="55"/>
      <c r="M15" s="55"/>
      <c r="N15" s="41" t="e">
        <f t="shared" si="5"/>
        <v>#VALUE!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55" ht="16">
      <c r="A16" s="35"/>
      <c r="B16" s="45"/>
      <c r="C16" s="52"/>
      <c r="D16" s="52"/>
      <c r="E16" s="36">
        <f t="shared" si="0"/>
        <v>0</v>
      </c>
      <c r="F16" s="37" t="e">
        <f t="shared" si="1"/>
        <v>#VALUE!</v>
      </c>
      <c r="G16" s="37" t="e">
        <f t="shared" si="2"/>
        <v>#DIV/0!</v>
      </c>
      <c r="H16" s="26"/>
      <c r="I16" s="24" t="e">
        <f t="shared" si="3"/>
        <v>#DIV/0!</v>
      </c>
      <c r="J16" s="24"/>
      <c r="K16" s="19" t="e">
        <f t="shared" si="4"/>
        <v>#DIV/0!</v>
      </c>
      <c r="L16" s="55"/>
      <c r="M16" s="55"/>
      <c r="N16" s="41" t="e">
        <f t="shared" si="5"/>
        <v>#VALUE!</v>
      </c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6">
      <c r="A17" s="35"/>
      <c r="B17" s="45"/>
      <c r="C17" s="52"/>
      <c r="D17" s="52"/>
      <c r="E17" s="36">
        <f t="shared" si="0"/>
        <v>0</v>
      </c>
      <c r="F17" s="37" t="e">
        <f t="shared" si="1"/>
        <v>#VALUE!</v>
      </c>
      <c r="G17" s="37" t="e">
        <f t="shared" si="2"/>
        <v>#DIV/0!</v>
      </c>
      <c r="H17" s="26"/>
      <c r="I17" s="24" t="e">
        <f t="shared" si="3"/>
        <v>#DIV/0!</v>
      </c>
      <c r="J17" s="24"/>
      <c r="K17" s="19" t="e">
        <f t="shared" si="4"/>
        <v>#DIV/0!</v>
      </c>
      <c r="L17" s="55"/>
      <c r="M17" s="55"/>
      <c r="N17" s="41" t="e">
        <f t="shared" si="5"/>
        <v>#VALUE!</v>
      </c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6">
      <c r="A18" s="35"/>
      <c r="B18" s="45"/>
      <c r="C18" s="52"/>
      <c r="D18" s="52"/>
      <c r="E18" s="36">
        <f t="shared" si="0"/>
        <v>0</v>
      </c>
      <c r="F18" s="37" t="e">
        <f t="shared" si="1"/>
        <v>#VALUE!</v>
      </c>
      <c r="G18" s="37" t="e">
        <f t="shared" si="2"/>
        <v>#DIV/0!</v>
      </c>
      <c r="H18" s="26"/>
      <c r="I18" s="24" t="e">
        <f t="shared" si="3"/>
        <v>#DIV/0!</v>
      </c>
      <c r="J18" s="24"/>
      <c r="K18" s="19" t="e">
        <f t="shared" si="4"/>
        <v>#DIV/0!</v>
      </c>
      <c r="L18" s="55"/>
      <c r="M18" s="55"/>
      <c r="N18" s="41" t="e">
        <f t="shared" si="5"/>
        <v>#VALUE!</v>
      </c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6">
      <c r="A19" s="35"/>
      <c r="B19" s="45"/>
      <c r="C19" s="52"/>
      <c r="D19" s="52"/>
      <c r="E19" s="36">
        <f t="shared" si="0"/>
        <v>0</v>
      </c>
      <c r="F19" s="37" t="e">
        <f t="shared" si="1"/>
        <v>#VALUE!</v>
      </c>
      <c r="G19" s="37" t="e">
        <f t="shared" si="2"/>
        <v>#DIV/0!</v>
      </c>
      <c r="H19" s="26"/>
      <c r="I19" s="24" t="e">
        <f t="shared" si="3"/>
        <v>#DIV/0!</v>
      </c>
      <c r="J19" s="24"/>
      <c r="K19" s="19" t="e">
        <f t="shared" si="4"/>
        <v>#DIV/0!</v>
      </c>
      <c r="L19" s="55"/>
      <c r="M19" s="55"/>
      <c r="N19" s="41" t="e">
        <f t="shared" si="5"/>
        <v>#VALUE!</v>
      </c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6">
      <c r="A20" s="35"/>
      <c r="B20" s="45"/>
      <c r="C20" s="52"/>
      <c r="D20" s="52"/>
      <c r="E20" s="36">
        <f t="shared" si="0"/>
        <v>0</v>
      </c>
      <c r="F20" s="37" t="e">
        <f t="shared" si="1"/>
        <v>#VALUE!</v>
      </c>
      <c r="G20" s="37" t="e">
        <f t="shared" si="2"/>
        <v>#DIV/0!</v>
      </c>
      <c r="H20" s="26"/>
      <c r="I20" s="24" t="e">
        <f t="shared" si="3"/>
        <v>#DIV/0!</v>
      </c>
      <c r="J20" s="24"/>
      <c r="K20" s="19" t="e">
        <f t="shared" si="4"/>
        <v>#DIV/0!</v>
      </c>
      <c r="L20" s="55"/>
      <c r="M20" s="55"/>
      <c r="N20" s="41" t="e">
        <f t="shared" si="5"/>
        <v>#VALUE!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6">
      <c r="A21" s="35"/>
      <c r="B21" s="46"/>
      <c r="C21" s="52"/>
      <c r="D21" s="52"/>
      <c r="E21" s="36">
        <f t="shared" si="0"/>
        <v>0</v>
      </c>
      <c r="F21" s="37" t="e">
        <f t="shared" si="1"/>
        <v>#VALUE!</v>
      </c>
      <c r="G21" s="37" t="e">
        <f t="shared" si="2"/>
        <v>#DIV/0!</v>
      </c>
      <c r="H21" s="26"/>
      <c r="I21" s="24" t="e">
        <f t="shared" si="3"/>
        <v>#DIV/0!</v>
      </c>
      <c r="J21" s="24"/>
      <c r="K21" s="19" t="e">
        <f t="shared" si="4"/>
        <v>#DIV/0!</v>
      </c>
      <c r="L21" s="55"/>
      <c r="M21" s="55"/>
      <c r="N21" s="41" t="e">
        <f t="shared" si="5"/>
        <v>#VALUE!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6">
      <c r="A22" s="35"/>
      <c r="B22" s="45"/>
      <c r="C22" s="52"/>
      <c r="D22" s="52"/>
      <c r="E22" s="36">
        <f t="shared" si="0"/>
        <v>0</v>
      </c>
      <c r="F22" s="37" t="e">
        <f t="shared" si="1"/>
        <v>#VALUE!</v>
      </c>
      <c r="G22" s="37" t="e">
        <f t="shared" si="2"/>
        <v>#DIV/0!</v>
      </c>
      <c r="H22" s="26"/>
      <c r="I22" s="24" t="e">
        <f t="shared" si="3"/>
        <v>#DIV/0!</v>
      </c>
      <c r="J22" s="24"/>
      <c r="K22" s="19" t="e">
        <f t="shared" si="4"/>
        <v>#DIV/0!</v>
      </c>
      <c r="L22" s="55"/>
      <c r="M22" s="55"/>
      <c r="N22" s="41" t="e">
        <f t="shared" si="5"/>
        <v>#VALUE!</v>
      </c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6">
      <c r="A23" s="35"/>
      <c r="B23" s="45"/>
      <c r="C23" s="52"/>
      <c r="D23" s="52"/>
      <c r="E23" s="36">
        <f t="shared" si="0"/>
        <v>0</v>
      </c>
      <c r="F23" s="37" t="e">
        <f t="shared" si="1"/>
        <v>#VALUE!</v>
      </c>
      <c r="G23" s="37" t="e">
        <f t="shared" si="2"/>
        <v>#DIV/0!</v>
      </c>
      <c r="H23" s="26"/>
      <c r="I23" s="24" t="e">
        <f t="shared" si="3"/>
        <v>#DIV/0!</v>
      </c>
      <c r="J23" s="24"/>
      <c r="K23" s="19" t="e">
        <f t="shared" si="4"/>
        <v>#DIV/0!</v>
      </c>
      <c r="L23" s="55"/>
      <c r="M23" s="55"/>
      <c r="N23" s="41" t="e">
        <f t="shared" si="5"/>
        <v>#VALUE!</v>
      </c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6">
      <c r="A24" s="35"/>
      <c r="B24" s="46"/>
      <c r="C24" s="52"/>
      <c r="D24" s="52"/>
      <c r="E24" s="36">
        <f t="shared" si="0"/>
        <v>0</v>
      </c>
      <c r="F24" s="37" t="e">
        <f t="shared" si="1"/>
        <v>#VALUE!</v>
      </c>
      <c r="G24" s="37" t="e">
        <f t="shared" si="2"/>
        <v>#DIV/0!</v>
      </c>
      <c r="H24" s="26"/>
      <c r="I24" s="24" t="e">
        <f t="shared" si="3"/>
        <v>#DIV/0!</v>
      </c>
      <c r="J24" s="24"/>
      <c r="K24" s="19" t="e">
        <f t="shared" si="4"/>
        <v>#DIV/0!</v>
      </c>
      <c r="L24" s="55"/>
      <c r="M24" s="55"/>
      <c r="N24" s="41" t="e">
        <f t="shared" si="5"/>
        <v>#VALUE!</v>
      </c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6">
      <c r="A25" s="35"/>
      <c r="B25" s="45"/>
      <c r="C25" s="52"/>
      <c r="D25" s="52"/>
      <c r="E25" s="36">
        <f t="shared" si="0"/>
        <v>0</v>
      </c>
      <c r="F25" s="37" t="e">
        <f t="shared" si="1"/>
        <v>#VALUE!</v>
      </c>
      <c r="G25" s="37" t="e">
        <f t="shared" si="2"/>
        <v>#DIV/0!</v>
      </c>
      <c r="H25" s="26"/>
      <c r="I25" s="24" t="e">
        <f t="shared" si="3"/>
        <v>#DIV/0!</v>
      </c>
      <c r="J25" s="24"/>
      <c r="K25" s="19" t="e">
        <f t="shared" si="4"/>
        <v>#DIV/0!</v>
      </c>
      <c r="L25" s="55"/>
      <c r="M25" s="55"/>
      <c r="N25" s="41" t="e">
        <f t="shared" si="5"/>
        <v>#VALUE!</v>
      </c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6">
      <c r="A26" s="35"/>
      <c r="B26" s="45"/>
      <c r="C26" s="52"/>
      <c r="D26" s="52"/>
      <c r="E26" s="36">
        <f t="shared" si="0"/>
        <v>0</v>
      </c>
      <c r="F26" s="37" t="e">
        <f t="shared" si="1"/>
        <v>#VALUE!</v>
      </c>
      <c r="G26" s="37" t="e">
        <f t="shared" si="2"/>
        <v>#DIV/0!</v>
      </c>
      <c r="H26" s="26"/>
      <c r="I26" s="24" t="e">
        <f t="shared" si="3"/>
        <v>#DIV/0!</v>
      </c>
      <c r="J26" s="24"/>
      <c r="K26" s="19" t="e">
        <f t="shared" si="4"/>
        <v>#DIV/0!</v>
      </c>
      <c r="L26" s="55"/>
      <c r="M26" s="55"/>
      <c r="N26" s="41" t="e">
        <f t="shared" si="5"/>
        <v>#VALUE!</v>
      </c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6">
      <c r="A27" s="35"/>
      <c r="B27" s="46"/>
      <c r="C27" s="52"/>
      <c r="D27" s="52"/>
      <c r="E27" s="36"/>
      <c r="F27" s="37"/>
      <c r="G27" s="37"/>
      <c r="H27" s="26"/>
      <c r="I27" s="24"/>
      <c r="J27" s="24"/>
      <c r="K27" s="19"/>
      <c r="L27" s="55"/>
      <c r="M27" s="55"/>
      <c r="N27" s="41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">
      <c r="A28" s="47" t="s">
        <v>22</v>
      </c>
      <c r="B28" s="45"/>
      <c r="C28" s="52"/>
      <c r="D28" s="52"/>
      <c r="E28" s="36">
        <f t="shared" ref="E28:E40" si="6">SUM($C$8,C28)-D28</f>
        <v>0</v>
      </c>
      <c r="F28" s="37" t="e">
        <f t="shared" ref="F28:F40" si="7">SUM(E28/$C$8)</f>
        <v>#VALUE!</v>
      </c>
      <c r="G28" s="37" t="e">
        <f t="shared" ref="G28:G40" si="8">SUM(E28/C28)</f>
        <v>#DIV/0!</v>
      </c>
      <c r="H28" s="26"/>
      <c r="I28" s="24" t="e">
        <f t="shared" ref="I28:I40" si="9">L28/SUM(L28:M28)</f>
        <v>#DIV/0!</v>
      </c>
      <c r="J28" s="24"/>
      <c r="K28" s="19" t="e">
        <f t="shared" ref="K28:K40" si="10">M28/SUM(L28:M28)</f>
        <v>#DIV/0!</v>
      </c>
      <c r="L28" s="55"/>
      <c r="M28" s="55"/>
      <c r="N28" s="41" t="e">
        <f t="shared" ref="N28:N40" si="11">(E28/$C$8)/(C28/$N$4)</f>
        <v>#VALUE!</v>
      </c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6">
      <c r="A29" s="35"/>
      <c r="B29" s="45"/>
      <c r="C29" s="52"/>
      <c r="D29" s="52"/>
      <c r="E29" s="36">
        <f t="shared" si="6"/>
        <v>0</v>
      </c>
      <c r="F29" s="37" t="e">
        <f t="shared" si="7"/>
        <v>#VALUE!</v>
      </c>
      <c r="G29" s="37" t="e">
        <f t="shared" si="8"/>
        <v>#DIV/0!</v>
      </c>
      <c r="H29" s="26"/>
      <c r="I29" s="24" t="e">
        <f t="shared" si="9"/>
        <v>#DIV/0!</v>
      </c>
      <c r="J29" s="24"/>
      <c r="K29" s="19" t="e">
        <f t="shared" si="10"/>
        <v>#DIV/0!</v>
      </c>
      <c r="L29" s="55"/>
      <c r="M29" s="55"/>
      <c r="N29" s="41" t="e">
        <f t="shared" si="11"/>
        <v>#VALUE!</v>
      </c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6">
      <c r="A30" s="35"/>
      <c r="B30" s="45"/>
      <c r="C30" s="52"/>
      <c r="D30" s="52"/>
      <c r="E30" s="36">
        <f t="shared" si="6"/>
        <v>0</v>
      </c>
      <c r="F30" s="37" t="e">
        <f t="shared" si="7"/>
        <v>#VALUE!</v>
      </c>
      <c r="G30" s="37" t="e">
        <f t="shared" si="8"/>
        <v>#DIV/0!</v>
      </c>
      <c r="H30" s="26"/>
      <c r="I30" s="24" t="e">
        <f t="shared" si="9"/>
        <v>#DIV/0!</v>
      </c>
      <c r="J30" s="24"/>
      <c r="K30" s="19" t="e">
        <f t="shared" si="10"/>
        <v>#DIV/0!</v>
      </c>
      <c r="L30" s="55"/>
      <c r="M30" s="55"/>
      <c r="N30" s="41" t="e">
        <f t="shared" si="11"/>
        <v>#VALUE!</v>
      </c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6">
      <c r="A31" s="35"/>
      <c r="B31" s="45"/>
      <c r="C31" s="52"/>
      <c r="D31" s="52"/>
      <c r="E31" s="36">
        <f t="shared" si="6"/>
        <v>0</v>
      </c>
      <c r="F31" s="37" t="e">
        <f t="shared" si="7"/>
        <v>#VALUE!</v>
      </c>
      <c r="G31" s="37" t="e">
        <f t="shared" si="8"/>
        <v>#DIV/0!</v>
      </c>
      <c r="H31" s="26"/>
      <c r="I31" s="24" t="e">
        <f t="shared" si="9"/>
        <v>#DIV/0!</v>
      </c>
      <c r="J31" s="24"/>
      <c r="K31" s="19" t="e">
        <f t="shared" si="10"/>
        <v>#DIV/0!</v>
      </c>
      <c r="L31" s="55"/>
      <c r="M31" s="55"/>
      <c r="N31" s="41" t="e">
        <f t="shared" si="11"/>
        <v>#VALUE!</v>
      </c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6">
      <c r="A32" s="35"/>
      <c r="B32" s="45"/>
      <c r="C32" s="52"/>
      <c r="D32" s="52"/>
      <c r="E32" s="36">
        <f t="shared" si="6"/>
        <v>0</v>
      </c>
      <c r="F32" s="37" t="e">
        <f t="shared" si="7"/>
        <v>#VALUE!</v>
      </c>
      <c r="G32" s="37" t="e">
        <f t="shared" si="8"/>
        <v>#DIV/0!</v>
      </c>
      <c r="H32" s="26"/>
      <c r="I32" s="24" t="e">
        <f t="shared" si="9"/>
        <v>#DIV/0!</v>
      </c>
      <c r="J32" s="24"/>
      <c r="K32" s="19" t="e">
        <f t="shared" si="10"/>
        <v>#DIV/0!</v>
      </c>
      <c r="L32" s="55"/>
      <c r="M32" s="55"/>
      <c r="N32" s="41" t="e">
        <f t="shared" si="11"/>
        <v>#VALUE!</v>
      </c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6">
      <c r="A33" s="35"/>
      <c r="B33" s="46"/>
      <c r="C33" s="52"/>
      <c r="D33" s="52"/>
      <c r="E33" s="36">
        <f t="shared" si="6"/>
        <v>0</v>
      </c>
      <c r="F33" s="37" t="e">
        <f t="shared" si="7"/>
        <v>#VALUE!</v>
      </c>
      <c r="G33" s="37" t="e">
        <f t="shared" si="8"/>
        <v>#DIV/0!</v>
      </c>
      <c r="H33" s="26"/>
      <c r="I33" s="24" t="e">
        <f t="shared" si="9"/>
        <v>#DIV/0!</v>
      </c>
      <c r="J33" s="24"/>
      <c r="K33" s="19" t="e">
        <f t="shared" si="10"/>
        <v>#DIV/0!</v>
      </c>
      <c r="L33" s="55"/>
      <c r="M33" s="55"/>
      <c r="N33" s="41" t="e">
        <f t="shared" si="11"/>
        <v>#VALUE!</v>
      </c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6">
      <c r="A34" s="35"/>
      <c r="B34" s="45"/>
      <c r="C34" s="52"/>
      <c r="D34" s="52"/>
      <c r="E34" s="36">
        <f t="shared" si="6"/>
        <v>0</v>
      </c>
      <c r="F34" s="37" t="e">
        <f t="shared" si="7"/>
        <v>#VALUE!</v>
      </c>
      <c r="G34" s="37" t="e">
        <f t="shared" si="8"/>
        <v>#DIV/0!</v>
      </c>
      <c r="H34" s="26"/>
      <c r="I34" s="24" t="e">
        <f t="shared" si="9"/>
        <v>#DIV/0!</v>
      </c>
      <c r="J34" s="24"/>
      <c r="K34" s="19" t="e">
        <f t="shared" si="10"/>
        <v>#DIV/0!</v>
      </c>
      <c r="L34" s="55"/>
      <c r="M34" s="55"/>
      <c r="N34" s="41" t="e">
        <f t="shared" si="11"/>
        <v>#VALUE!</v>
      </c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6">
      <c r="A35" s="35"/>
      <c r="B35" s="45"/>
      <c r="C35" s="52"/>
      <c r="D35" s="52"/>
      <c r="E35" s="36">
        <f t="shared" si="6"/>
        <v>0</v>
      </c>
      <c r="F35" s="37" t="e">
        <f t="shared" si="7"/>
        <v>#VALUE!</v>
      </c>
      <c r="G35" s="37" t="e">
        <f t="shared" si="8"/>
        <v>#DIV/0!</v>
      </c>
      <c r="H35" s="26"/>
      <c r="I35" s="24" t="e">
        <f t="shared" si="9"/>
        <v>#DIV/0!</v>
      </c>
      <c r="J35" s="24"/>
      <c r="K35" s="19" t="e">
        <f t="shared" si="10"/>
        <v>#DIV/0!</v>
      </c>
      <c r="L35" s="55"/>
      <c r="M35" s="55"/>
      <c r="N35" s="41" t="e">
        <f t="shared" si="11"/>
        <v>#VALUE!</v>
      </c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6">
      <c r="A36" s="35"/>
      <c r="B36" s="45"/>
      <c r="C36" s="52"/>
      <c r="D36" s="52"/>
      <c r="E36" s="36">
        <f t="shared" si="6"/>
        <v>0</v>
      </c>
      <c r="F36" s="37" t="e">
        <f t="shared" si="7"/>
        <v>#VALUE!</v>
      </c>
      <c r="G36" s="37" t="e">
        <f t="shared" si="8"/>
        <v>#DIV/0!</v>
      </c>
      <c r="H36" s="26"/>
      <c r="I36" s="24" t="e">
        <f t="shared" si="9"/>
        <v>#DIV/0!</v>
      </c>
      <c r="J36" s="24"/>
      <c r="K36" s="19" t="e">
        <f t="shared" si="10"/>
        <v>#DIV/0!</v>
      </c>
      <c r="L36" s="55"/>
      <c r="M36" s="55"/>
      <c r="N36" s="41" t="e">
        <f t="shared" si="11"/>
        <v>#VALUE!</v>
      </c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6">
      <c r="A37" s="35"/>
      <c r="B37" s="45"/>
      <c r="C37" s="52"/>
      <c r="D37" s="52"/>
      <c r="E37" s="36">
        <f t="shared" si="6"/>
        <v>0</v>
      </c>
      <c r="F37" s="37" t="e">
        <f t="shared" si="7"/>
        <v>#VALUE!</v>
      </c>
      <c r="G37" s="37" t="e">
        <f t="shared" si="8"/>
        <v>#DIV/0!</v>
      </c>
      <c r="H37" s="26"/>
      <c r="I37" s="24" t="e">
        <f t="shared" si="9"/>
        <v>#DIV/0!</v>
      </c>
      <c r="J37" s="24"/>
      <c r="K37" s="19" t="e">
        <f t="shared" si="10"/>
        <v>#DIV/0!</v>
      </c>
      <c r="L37" s="55"/>
      <c r="M37" s="55"/>
      <c r="N37" s="41" t="e">
        <f t="shared" si="11"/>
        <v>#VALUE!</v>
      </c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6">
      <c r="A38" s="35"/>
      <c r="B38" s="45"/>
      <c r="C38" s="52"/>
      <c r="D38" s="52"/>
      <c r="E38" s="36">
        <f t="shared" si="6"/>
        <v>0</v>
      </c>
      <c r="F38" s="37" t="e">
        <f t="shared" si="7"/>
        <v>#VALUE!</v>
      </c>
      <c r="G38" s="37" t="e">
        <f t="shared" si="8"/>
        <v>#DIV/0!</v>
      </c>
      <c r="H38" s="26"/>
      <c r="I38" s="24" t="e">
        <f t="shared" si="9"/>
        <v>#DIV/0!</v>
      </c>
      <c r="J38" s="24"/>
      <c r="K38" s="19" t="e">
        <f t="shared" si="10"/>
        <v>#DIV/0!</v>
      </c>
      <c r="L38" s="55"/>
      <c r="M38" s="55"/>
      <c r="N38" s="41" t="e">
        <f t="shared" si="11"/>
        <v>#VALUE!</v>
      </c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6">
      <c r="A39" s="35"/>
      <c r="B39" s="45"/>
      <c r="C39" s="52"/>
      <c r="D39" s="52"/>
      <c r="E39" s="36">
        <f t="shared" si="6"/>
        <v>0</v>
      </c>
      <c r="F39" s="37" t="e">
        <f t="shared" si="7"/>
        <v>#VALUE!</v>
      </c>
      <c r="G39" s="37" t="e">
        <f t="shared" si="8"/>
        <v>#DIV/0!</v>
      </c>
      <c r="H39" s="26"/>
      <c r="I39" s="24" t="e">
        <f t="shared" si="9"/>
        <v>#DIV/0!</v>
      </c>
      <c r="J39" s="24"/>
      <c r="K39" s="19" t="e">
        <f t="shared" si="10"/>
        <v>#DIV/0!</v>
      </c>
      <c r="L39" s="55"/>
      <c r="M39" s="55"/>
      <c r="N39" s="41" t="e">
        <f t="shared" si="11"/>
        <v>#VALUE!</v>
      </c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6">
      <c r="A40" s="35"/>
      <c r="B40" s="46"/>
      <c r="C40" s="52"/>
      <c r="D40" s="52"/>
      <c r="E40" s="36">
        <f t="shared" si="6"/>
        <v>0</v>
      </c>
      <c r="F40" s="37" t="e">
        <f t="shared" si="7"/>
        <v>#VALUE!</v>
      </c>
      <c r="G40" s="37" t="e">
        <f t="shared" si="8"/>
        <v>#DIV/0!</v>
      </c>
      <c r="H40" s="26"/>
      <c r="I40" s="24" t="e">
        <f t="shared" si="9"/>
        <v>#DIV/0!</v>
      </c>
      <c r="J40" s="24"/>
      <c r="K40" s="19" t="e">
        <f t="shared" si="10"/>
        <v>#DIV/0!</v>
      </c>
      <c r="L40" s="55"/>
      <c r="M40" s="55"/>
      <c r="N40" s="41" t="e">
        <f t="shared" si="11"/>
        <v>#VALUE!</v>
      </c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6">
      <c r="A41" s="35"/>
      <c r="B41" s="46"/>
      <c r="C41" s="52"/>
      <c r="D41" s="52"/>
      <c r="E41" s="36"/>
      <c r="F41" s="37"/>
      <c r="G41" s="37"/>
      <c r="H41" s="26"/>
      <c r="I41" s="24"/>
      <c r="J41" s="24"/>
      <c r="K41" s="19"/>
      <c r="L41" s="55"/>
      <c r="M41" s="55"/>
      <c r="N41" s="41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6">
      <c r="A42" s="35" t="s">
        <v>23</v>
      </c>
      <c r="B42" s="46"/>
      <c r="C42" s="52"/>
      <c r="D42" s="52"/>
      <c r="E42" s="36">
        <f t="shared" ref="E42:E53" si="12">SUM($C$8,C42)-D42</f>
        <v>0</v>
      </c>
      <c r="F42" s="37" t="e">
        <f t="shared" ref="F42:F53" si="13">SUM(E42/$C$8)</f>
        <v>#VALUE!</v>
      </c>
      <c r="G42" s="37" t="e">
        <f t="shared" ref="G42:G53" si="14">SUM(E42/C42)</f>
        <v>#DIV/0!</v>
      </c>
      <c r="H42" s="26"/>
      <c r="I42" s="24" t="e">
        <f t="shared" ref="I42:I53" si="15">L42/SUM(L42:M42)</f>
        <v>#DIV/0!</v>
      </c>
      <c r="J42" s="24"/>
      <c r="K42" s="19" t="e">
        <f t="shared" ref="K42:K53" si="16">M42/SUM(L42:M42)</f>
        <v>#DIV/0!</v>
      </c>
      <c r="L42" s="55"/>
      <c r="M42" s="55"/>
      <c r="N42" s="41" t="e">
        <f t="shared" ref="N42:N53" si="17">(E42/$C$8)/(C42/$N$4)</f>
        <v>#VALUE!</v>
      </c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6">
      <c r="A43" s="35"/>
      <c r="B43" s="46"/>
      <c r="C43" s="52"/>
      <c r="D43" s="52"/>
      <c r="E43" s="36">
        <f t="shared" si="12"/>
        <v>0</v>
      </c>
      <c r="F43" s="37" t="e">
        <f t="shared" si="13"/>
        <v>#VALUE!</v>
      </c>
      <c r="G43" s="37" t="e">
        <f t="shared" si="14"/>
        <v>#DIV/0!</v>
      </c>
      <c r="H43" s="26"/>
      <c r="I43" s="24" t="e">
        <f t="shared" si="15"/>
        <v>#DIV/0!</v>
      </c>
      <c r="J43" s="24"/>
      <c r="K43" s="19" t="e">
        <f t="shared" si="16"/>
        <v>#DIV/0!</v>
      </c>
      <c r="L43" s="54"/>
      <c r="M43" s="55"/>
      <c r="N43" s="41" t="e">
        <f t="shared" si="17"/>
        <v>#VALUE!</v>
      </c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6">
      <c r="A44" s="35"/>
      <c r="B44" s="46"/>
      <c r="C44" s="52"/>
      <c r="D44" s="52"/>
      <c r="E44" s="36">
        <f t="shared" si="12"/>
        <v>0</v>
      </c>
      <c r="F44" s="37" t="e">
        <f t="shared" si="13"/>
        <v>#VALUE!</v>
      </c>
      <c r="G44" s="37" t="e">
        <f t="shared" si="14"/>
        <v>#DIV/0!</v>
      </c>
      <c r="H44" s="26"/>
      <c r="I44" s="24" t="e">
        <f t="shared" si="15"/>
        <v>#DIV/0!</v>
      </c>
      <c r="J44" s="24"/>
      <c r="K44" s="19" t="e">
        <f t="shared" si="16"/>
        <v>#DIV/0!</v>
      </c>
      <c r="L44" s="54"/>
      <c r="M44" s="55"/>
      <c r="N44" s="41" t="e">
        <f t="shared" si="17"/>
        <v>#VALUE!</v>
      </c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6">
      <c r="A45" s="35"/>
      <c r="B45" s="46"/>
      <c r="C45" s="52"/>
      <c r="D45" s="52"/>
      <c r="E45" s="36">
        <f t="shared" si="12"/>
        <v>0</v>
      </c>
      <c r="F45" s="37" t="e">
        <f t="shared" si="13"/>
        <v>#VALUE!</v>
      </c>
      <c r="G45" s="37" t="e">
        <f t="shared" si="14"/>
        <v>#DIV/0!</v>
      </c>
      <c r="H45" s="26"/>
      <c r="I45" s="24" t="e">
        <f t="shared" si="15"/>
        <v>#DIV/0!</v>
      </c>
      <c r="J45" s="24"/>
      <c r="K45" s="19" t="e">
        <f t="shared" si="16"/>
        <v>#DIV/0!</v>
      </c>
      <c r="L45" s="54"/>
      <c r="M45" s="55"/>
      <c r="N45" s="41" t="e">
        <f t="shared" si="17"/>
        <v>#VALUE!</v>
      </c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6">
      <c r="A46" s="35"/>
      <c r="B46" s="46"/>
      <c r="C46" s="52"/>
      <c r="D46" s="52"/>
      <c r="E46" s="36">
        <f t="shared" si="12"/>
        <v>0</v>
      </c>
      <c r="F46" s="37" t="e">
        <f t="shared" si="13"/>
        <v>#VALUE!</v>
      </c>
      <c r="G46" s="37" t="e">
        <f t="shared" si="14"/>
        <v>#DIV/0!</v>
      </c>
      <c r="H46" s="26"/>
      <c r="I46" s="24" t="e">
        <f t="shared" si="15"/>
        <v>#DIV/0!</v>
      </c>
      <c r="J46" s="24"/>
      <c r="K46" s="19" t="e">
        <f t="shared" si="16"/>
        <v>#DIV/0!</v>
      </c>
      <c r="L46" s="55"/>
      <c r="M46" s="55"/>
      <c r="N46" s="41" t="e">
        <f t="shared" si="17"/>
        <v>#VALUE!</v>
      </c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6">
      <c r="A47" s="35"/>
      <c r="B47" s="46"/>
      <c r="C47" s="52"/>
      <c r="D47" s="52"/>
      <c r="E47" s="36">
        <f t="shared" si="12"/>
        <v>0</v>
      </c>
      <c r="F47" s="37" t="e">
        <f t="shared" si="13"/>
        <v>#VALUE!</v>
      </c>
      <c r="G47" s="37" t="e">
        <f t="shared" si="14"/>
        <v>#DIV/0!</v>
      </c>
      <c r="H47" s="26"/>
      <c r="I47" s="24" t="e">
        <f t="shared" si="15"/>
        <v>#DIV/0!</v>
      </c>
      <c r="J47" s="24"/>
      <c r="K47" s="19" t="e">
        <f t="shared" si="16"/>
        <v>#DIV/0!</v>
      </c>
      <c r="L47" s="55"/>
      <c r="M47" s="55"/>
      <c r="N47" s="41" t="e">
        <f t="shared" si="17"/>
        <v>#VALUE!</v>
      </c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6">
      <c r="A48" s="35"/>
      <c r="B48" s="46"/>
      <c r="C48" s="52"/>
      <c r="D48" s="52"/>
      <c r="E48" s="36">
        <f t="shared" si="12"/>
        <v>0</v>
      </c>
      <c r="F48" s="37" t="e">
        <f t="shared" si="13"/>
        <v>#VALUE!</v>
      </c>
      <c r="G48" s="37" t="e">
        <f t="shared" si="14"/>
        <v>#DIV/0!</v>
      </c>
      <c r="H48" s="26"/>
      <c r="I48" s="24" t="e">
        <f t="shared" si="15"/>
        <v>#DIV/0!</v>
      </c>
      <c r="J48" s="24"/>
      <c r="K48" s="19" t="e">
        <f t="shared" si="16"/>
        <v>#DIV/0!</v>
      </c>
      <c r="L48" s="54"/>
      <c r="M48" s="55"/>
      <c r="N48" s="41" t="e">
        <f t="shared" si="17"/>
        <v>#VALUE!</v>
      </c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" customHeight="1">
      <c r="A49" s="15"/>
      <c r="B49" s="46"/>
      <c r="C49" s="52"/>
      <c r="D49" s="52"/>
      <c r="E49" s="36">
        <f t="shared" si="12"/>
        <v>0</v>
      </c>
      <c r="F49" s="37" t="e">
        <f t="shared" si="13"/>
        <v>#VALUE!</v>
      </c>
      <c r="G49" s="37" t="e">
        <f t="shared" si="14"/>
        <v>#DIV/0!</v>
      </c>
      <c r="H49" s="26"/>
      <c r="I49" s="24" t="e">
        <f t="shared" si="15"/>
        <v>#DIV/0!</v>
      </c>
      <c r="J49" s="24"/>
      <c r="K49" s="19" t="e">
        <f t="shared" si="16"/>
        <v>#DIV/0!</v>
      </c>
      <c r="L49" s="55"/>
      <c r="M49" s="55"/>
      <c r="N49" s="41" t="e">
        <f t="shared" si="17"/>
        <v>#VALUE!</v>
      </c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" customHeight="1">
      <c r="A50" s="15"/>
      <c r="B50" s="46"/>
      <c r="C50" s="52"/>
      <c r="D50" s="52"/>
      <c r="E50" s="36">
        <f t="shared" si="12"/>
        <v>0</v>
      </c>
      <c r="F50" s="37" t="e">
        <f t="shared" si="13"/>
        <v>#VALUE!</v>
      </c>
      <c r="G50" s="37" t="e">
        <f t="shared" si="14"/>
        <v>#DIV/0!</v>
      </c>
      <c r="H50" s="26"/>
      <c r="I50" s="24" t="e">
        <f t="shared" si="15"/>
        <v>#DIV/0!</v>
      </c>
      <c r="J50" s="24"/>
      <c r="K50" s="19" t="e">
        <f t="shared" si="16"/>
        <v>#DIV/0!</v>
      </c>
      <c r="L50" s="55"/>
      <c r="M50" s="55"/>
      <c r="N50" s="41" t="e">
        <f t="shared" si="17"/>
        <v>#VALUE!</v>
      </c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" customHeight="1">
      <c r="A51" s="15"/>
      <c r="B51" s="46"/>
      <c r="C51" s="52"/>
      <c r="D51" s="52"/>
      <c r="E51" s="36">
        <f t="shared" si="12"/>
        <v>0</v>
      </c>
      <c r="F51" s="37" t="e">
        <f t="shared" si="13"/>
        <v>#VALUE!</v>
      </c>
      <c r="G51" s="37" t="e">
        <f t="shared" si="14"/>
        <v>#DIV/0!</v>
      </c>
      <c r="H51" s="26"/>
      <c r="I51" s="24" t="e">
        <f t="shared" si="15"/>
        <v>#DIV/0!</v>
      </c>
      <c r="J51" s="24"/>
      <c r="K51" s="19" t="e">
        <f t="shared" si="16"/>
        <v>#DIV/0!</v>
      </c>
      <c r="L51" s="55"/>
      <c r="M51" s="55"/>
      <c r="N51" s="41" t="e">
        <f t="shared" si="17"/>
        <v>#VALUE!</v>
      </c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" customHeight="1">
      <c r="A52" s="15"/>
      <c r="B52" s="46"/>
      <c r="C52" s="52"/>
      <c r="D52" s="52"/>
      <c r="E52" s="36">
        <f t="shared" si="12"/>
        <v>0</v>
      </c>
      <c r="F52" s="37" t="e">
        <f t="shared" si="13"/>
        <v>#VALUE!</v>
      </c>
      <c r="G52" s="37" t="e">
        <f t="shared" si="14"/>
        <v>#DIV/0!</v>
      </c>
      <c r="H52" s="26"/>
      <c r="I52" s="24" t="e">
        <f t="shared" si="15"/>
        <v>#DIV/0!</v>
      </c>
      <c r="J52" s="24"/>
      <c r="K52" s="19" t="e">
        <f t="shared" si="16"/>
        <v>#DIV/0!</v>
      </c>
      <c r="L52" s="54"/>
      <c r="M52" s="55"/>
      <c r="N52" s="41" t="e">
        <f t="shared" si="17"/>
        <v>#VALUE!</v>
      </c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" customHeight="1">
      <c r="A53" s="15"/>
      <c r="B53" s="46"/>
      <c r="C53" s="52"/>
      <c r="D53" s="52"/>
      <c r="E53" s="36">
        <f t="shared" si="12"/>
        <v>0</v>
      </c>
      <c r="F53" s="37" t="e">
        <f t="shared" si="13"/>
        <v>#VALUE!</v>
      </c>
      <c r="G53" s="37" t="e">
        <f t="shared" si="14"/>
        <v>#DIV/0!</v>
      </c>
      <c r="H53" s="26"/>
      <c r="I53" s="24" t="e">
        <f t="shared" si="15"/>
        <v>#DIV/0!</v>
      </c>
      <c r="J53" s="24"/>
      <c r="K53" s="19" t="e">
        <f t="shared" si="16"/>
        <v>#DIV/0!</v>
      </c>
      <c r="L53" s="54"/>
      <c r="M53" s="55"/>
      <c r="N53" s="41" t="e">
        <f t="shared" si="17"/>
        <v>#VALUE!</v>
      </c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" customHeight="1">
      <c r="A54" s="15"/>
      <c r="B54" s="46"/>
      <c r="C54" s="52"/>
      <c r="D54" s="52"/>
      <c r="E54" s="36"/>
      <c r="F54" s="37"/>
      <c r="G54" s="37"/>
      <c r="H54" s="26"/>
      <c r="I54" s="24"/>
      <c r="J54" s="24"/>
      <c r="K54" s="19"/>
      <c r="L54" s="54"/>
      <c r="M54" s="55"/>
      <c r="N54" s="41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" customHeight="1">
      <c r="A55" s="59" t="s">
        <v>24</v>
      </c>
      <c r="B55" s="46"/>
      <c r="C55" s="52"/>
      <c r="D55" s="52"/>
      <c r="E55" s="36">
        <f t="shared" ref="E55:E64" si="18">SUM($C$8,C55)-D55</f>
        <v>0</v>
      </c>
      <c r="F55" s="37" t="e">
        <f t="shared" ref="F55:F64" si="19">SUM(E55/$C$8)</f>
        <v>#VALUE!</v>
      </c>
      <c r="G55" s="37" t="e">
        <f t="shared" ref="G55:G64" si="20">SUM(E55/C55)</f>
        <v>#DIV/0!</v>
      </c>
      <c r="H55" s="26"/>
      <c r="I55" s="24" t="e">
        <f t="shared" ref="I55:I64" si="21">L55/SUM(L55:M55)</f>
        <v>#DIV/0!</v>
      </c>
      <c r="J55" s="24"/>
      <c r="K55" s="19" t="e">
        <f t="shared" ref="K55:K64" si="22">M55/SUM(L55:M55)</f>
        <v>#DIV/0!</v>
      </c>
      <c r="L55" s="54"/>
      <c r="M55" s="55"/>
      <c r="N55" s="41" t="e">
        <f t="shared" ref="N55:N64" si="23">(E55/$C$8)/(C55/$N$4)</f>
        <v>#VALUE!</v>
      </c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" customHeight="1">
      <c r="A56" s="15"/>
      <c r="B56" s="46"/>
      <c r="C56" s="52"/>
      <c r="D56" s="52"/>
      <c r="E56" s="36">
        <f t="shared" si="18"/>
        <v>0</v>
      </c>
      <c r="F56" s="37" t="e">
        <f t="shared" si="19"/>
        <v>#VALUE!</v>
      </c>
      <c r="G56" s="37" t="e">
        <f t="shared" si="20"/>
        <v>#DIV/0!</v>
      </c>
      <c r="H56" s="26"/>
      <c r="I56" s="24" t="e">
        <f t="shared" si="21"/>
        <v>#DIV/0!</v>
      </c>
      <c r="J56" s="24"/>
      <c r="K56" s="19" t="e">
        <f t="shared" si="22"/>
        <v>#DIV/0!</v>
      </c>
      <c r="L56" s="54"/>
      <c r="M56" s="55"/>
      <c r="N56" s="41" t="e">
        <f t="shared" si="23"/>
        <v>#VALUE!</v>
      </c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" customHeight="1">
      <c r="A57" s="15"/>
      <c r="B57" s="46"/>
      <c r="C57" s="52"/>
      <c r="D57" s="52"/>
      <c r="E57" s="36">
        <f t="shared" si="18"/>
        <v>0</v>
      </c>
      <c r="F57" s="37" t="e">
        <f t="shared" si="19"/>
        <v>#VALUE!</v>
      </c>
      <c r="G57" s="37" t="e">
        <f t="shared" si="20"/>
        <v>#DIV/0!</v>
      </c>
      <c r="H57" s="26"/>
      <c r="I57" s="24" t="e">
        <f t="shared" si="21"/>
        <v>#DIV/0!</v>
      </c>
      <c r="J57" s="24"/>
      <c r="K57" s="19" t="e">
        <f t="shared" si="22"/>
        <v>#DIV/0!</v>
      </c>
      <c r="L57" s="54"/>
      <c r="M57" s="55"/>
      <c r="N57" s="41" t="e">
        <f t="shared" si="23"/>
        <v>#VALUE!</v>
      </c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" customHeight="1">
      <c r="A58" s="15"/>
      <c r="B58" s="46"/>
      <c r="C58" s="52"/>
      <c r="D58" s="52"/>
      <c r="E58" s="36">
        <f t="shared" si="18"/>
        <v>0</v>
      </c>
      <c r="F58" s="37" t="e">
        <f t="shared" si="19"/>
        <v>#VALUE!</v>
      </c>
      <c r="G58" s="37" t="e">
        <f t="shared" si="20"/>
        <v>#DIV/0!</v>
      </c>
      <c r="H58" s="26"/>
      <c r="I58" s="24" t="e">
        <f t="shared" si="21"/>
        <v>#DIV/0!</v>
      </c>
      <c r="J58" s="24"/>
      <c r="K58" s="19" t="e">
        <f t="shared" si="22"/>
        <v>#DIV/0!</v>
      </c>
      <c r="L58" s="54"/>
      <c r="M58" s="55"/>
      <c r="N58" s="41" t="e">
        <f t="shared" si="23"/>
        <v>#VALUE!</v>
      </c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" customHeight="1">
      <c r="A59" s="15"/>
      <c r="B59" s="46"/>
      <c r="C59" s="52"/>
      <c r="D59" s="52"/>
      <c r="E59" s="36">
        <f t="shared" si="18"/>
        <v>0</v>
      </c>
      <c r="F59" s="37" t="e">
        <f t="shared" si="19"/>
        <v>#VALUE!</v>
      </c>
      <c r="G59" s="37" t="e">
        <f t="shared" si="20"/>
        <v>#DIV/0!</v>
      </c>
      <c r="H59" s="26"/>
      <c r="I59" s="24" t="e">
        <f t="shared" si="21"/>
        <v>#DIV/0!</v>
      </c>
      <c r="J59" s="24"/>
      <c r="K59" s="19" t="e">
        <f t="shared" si="22"/>
        <v>#DIV/0!</v>
      </c>
      <c r="L59" s="54"/>
      <c r="M59" s="55"/>
      <c r="N59" s="41" t="e">
        <f t="shared" si="23"/>
        <v>#VALUE!</v>
      </c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" customHeight="1">
      <c r="A60" s="15"/>
      <c r="B60" s="46"/>
      <c r="C60" s="52"/>
      <c r="D60" s="52"/>
      <c r="E60" s="36">
        <f t="shared" si="18"/>
        <v>0</v>
      </c>
      <c r="F60" s="37" t="e">
        <f t="shared" si="19"/>
        <v>#VALUE!</v>
      </c>
      <c r="G60" s="37" t="e">
        <f t="shared" si="20"/>
        <v>#DIV/0!</v>
      </c>
      <c r="H60" s="26"/>
      <c r="I60" s="24" t="e">
        <f t="shared" si="21"/>
        <v>#DIV/0!</v>
      </c>
      <c r="J60" s="24"/>
      <c r="K60" s="19" t="e">
        <f t="shared" si="22"/>
        <v>#DIV/0!</v>
      </c>
      <c r="L60" s="54"/>
      <c r="M60" s="55"/>
      <c r="N60" s="41" t="e">
        <f t="shared" si="23"/>
        <v>#VALUE!</v>
      </c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" customHeight="1">
      <c r="A61" s="35"/>
      <c r="B61" s="46"/>
      <c r="C61" s="52"/>
      <c r="D61" s="52"/>
      <c r="E61" s="36">
        <f t="shared" si="18"/>
        <v>0</v>
      </c>
      <c r="F61" s="37" t="e">
        <f t="shared" si="19"/>
        <v>#VALUE!</v>
      </c>
      <c r="G61" s="37" t="e">
        <f t="shared" si="20"/>
        <v>#DIV/0!</v>
      </c>
      <c r="H61" s="26"/>
      <c r="I61" s="24" t="e">
        <f t="shared" si="21"/>
        <v>#DIV/0!</v>
      </c>
      <c r="J61" s="24"/>
      <c r="K61" s="19" t="e">
        <f t="shared" si="22"/>
        <v>#DIV/0!</v>
      </c>
      <c r="L61" s="54"/>
      <c r="M61" s="55"/>
      <c r="N61" s="41" t="e">
        <f t="shared" si="23"/>
        <v>#VALUE!</v>
      </c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" customHeight="1">
      <c r="A62" s="15"/>
      <c r="B62" s="46"/>
      <c r="C62" s="52"/>
      <c r="D62" s="52"/>
      <c r="E62" s="36">
        <f t="shared" si="18"/>
        <v>0</v>
      </c>
      <c r="F62" s="37" t="e">
        <f t="shared" si="19"/>
        <v>#VALUE!</v>
      </c>
      <c r="G62" s="37" t="e">
        <f t="shared" si="20"/>
        <v>#DIV/0!</v>
      </c>
      <c r="H62" s="26"/>
      <c r="I62" s="24" t="e">
        <f t="shared" si="21"/>
        <v>#DIV/0!</v>
      </c>
      <c r="J62" s="24"/>
      <c r="K62" s="19" t="e">
        <f t="shared" si="22"/>
        <v>#DIV/0!</v>
      </c>
      <c r="L62" s="54"/>
      <c r="M62" s="55"/>
      <c r="N62" s="41" t="e">
        <f t="shared" si="23"/>
        <v>#VALUE!</v>
      </c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" customHeight="1">
      <c r="A63" s="15"/>
      <c r="B63" s="46"/>
      <c r="C63" s="52"/>
      <c r="D63" s="52"/>
      <c r="E63" s="36">
        <f t="shared" si="18"/>
        <v>0</v>
      </c>
      <c r="F63" s="37" t="e">
        <f t="shared" si="19"/>
        <v>#VALUE!</v>
      </c>
      <c r="G63" s="37" t="e">
        <f t="shared" si="20"/>
        <v>#DIV/0!</v>
      </c>
      <c r="H63" s="26"/>
      <c r="I63" s="24" t="e">
        <f t="shared" si="21"/>
        <v>#DIV/0!</v>
      </c>
      <c r="J63" s="24"/>
      <c r="K63" s="19" t="e">
        <f t="shared" si="22"/>
        <v>#DIV/0!</v>
      </c>
      <c r="L63" s="54"/>
      <c r="M63" s="55"/>
      <c r="N63" s="41" t="e">
        <f t="shared" si="23"/>
        <v>#VALUE!</v>
      </c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" customHeight="1">
      <c r="A64" s="15"/>
      <c r="B64" s="46"/>
      <c r="C64" s="52"/>
      <c r="D64" s="52"/>
      <c r="E64" s="36">
        <f t="shared" si="18"/>
        <v>0</v>
      </c>
      <c r="F64" s="37" t="e">
        <f t="shared" si="19"/>
        <v>#VALUE!</v>
      </c>
      <c r="G64" s="37" t="e">
        <f t="shared" si="20"/>
        <v>#DIV/0!</v>
      </c>
      <c r="H64" s="26"/>
      <c r="I64" s="24" t="e">
        <f t="shared" si="21"/>
        <v>#DIV/0!</v>
      </c>
      <c r="J64" s="24"/>
      <c r="K64" s="19" t="e">
        <f t="shared" si="22"/>
        <v>#DIV/0!</v>
      </c>
      <c r="L64" s="54"/>
      <c r="M64" s="55"/>
      <c r="N64" s="41" t="e">
        <f t="shared" si="23"/>
        <v>#VALUE!</v>
      </c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14" ht="15" customHeight="1">
      <c r="A65" s="15"/>
      <c r="B65" s="1"/>
      <c r="C65" s="53"/>
      <c r="D65" s="53"/>
      <c r="N65" s="17"/>
    </row>
    <row r="66" spans="1:14" ht="15" customHeight="1">
      <c r="A66" s="15" t="s">
        <v>15</v>
      </c>
      <c r="B66" s="1"/>
    </row>
    <row r="67" spans="1:14" ht="15" customHeight="1">
      <c r="A67" s="15" t="s">
        <v>16</v>
      </c>
      <c r="B67" s="1"/>
    </row>
    <row r="68" spans="1:14" ht="19.75" customHeight="1">
      <c r="A68" s="8"/>
      <c r="B68" s="1"/>
    </row>
    <row r="69" spans="1:14" ht="19.75" customHeight="1">
      <c r="A69" s="8"/>
      <c r="B69" s="1"/>
    </row>
    <row r="70" spans="1:14" ht="19.75" customHeight="1">
      <c r="A70" s="8"/>
      <c r="B70" s="1"/>
    </row>
    <row r="71" spans="1:14" ht="19.75" customHeight="1">
      <c r="A71" s="8"/>
      <c r="B71" s="1"/>
    </row>
    <row r="72" spans="1:14" ht="19.75" customHeight="1">
      <c r="A72" s="8"/>
      <c r="B72" s="1"/>
    </row>
    <row r="73" spans="1:14" ht="19.75" customHeight="1">
      <c r="A73" s="8"/>
      <c r="B73" s="1"/>
    </row>
    <row r="74" spans="1:14" ht="19.75" customHeight="1">
      <c r="A74" s="8"/>
      <c r="B74" s="1"/>
    </row>
    <row r="75" spans="1:14" ht="19.75" customHeight="1">
      <c r="A75" s="8"/>
      <c r="B75" s="1"/>
    </row>
    <row r="76" spans="1:14" ht="19.75" customHeight="1">
      <c r="A76" s="8"/>
      <c r="B76" s="1"/>
    </row>
    <row r="77" spans="1:14" ht="19.75" customHeight="1">
      <c r="A77" s="7"/>
      <c r="B77" s="1"/>
    </row>
    <row r="78" spans="1:14" ht="19.75" customHeight="1">
      <c r="A78" s="7"/>
      <c r="B78" s="1"/>
    </row>
    <row r="79" spans="1:14" ht="19.75" customHeight="1">
      <c r="A79" s="7"/>
      <c r="B79" s="1"/>
    </row>
    <row r="80" spans="1:14" ht="19.75" customHeight="1">
      <c r="A80" s="7"/>
      <c r="B80" s="1"/>
    </row>
    <row r="81" spans="1:2" ht="19.75" customHeight="1">
      <c r="A81" s="7"/>
      <c r="B81" s="1"/>
    </row>
    <row r="82" spans="1:2" ht="19.75" customHeight="1">
      <c r="A82" s="7"/>
      <c r="B82" s="1"/>
    </row>
    <row r="83" spans="1:2" ht="19.75" customHeight="1">
      <c r="A83" s="7"/>
      <c r="B83" s="1"/>
    </row>
    <row r="84" spans="1:2" ht="19.75" customHeight="1">
      <c r="A84" s="7"/>
      <c r="B84" s="1"/>
    </row>
    <row r="85" spans="1:2" ht="19.75" customHeight="1">
      <c r="A85" s="7"/>
      <c r="B85" s="1"/>
    </row>
    <row r="86" spans="1:2" ht="19.75" customHeight="1">
      <c r="A86" s="7"/>
      <c r="B86" s="1"/>
    </row>
    <row r="87" spans="1:2" ht="19.75" customHeight="1">
      <c r="A87" s="7"/>
      <c r="B87" s="1"/>
    </row>
    <row r="88" spans="1:2" ht="19.75" customHeight="1">
      <c r="A88" s="7"/>
      <c r="B88" s="1"/>
    </row>
    <row r="89" spans="1:2" ht="19.75" customHeight="1">
      <c r="A89" s="7"/>
      <c r="B89" s="1"/>
    </row>
    <row r="90" spans="1:2" ht="19.75" customHeight="1">
      <c r="A90" s="7"/>
      <c r="B90" s="1"/>
    </row>
    <row r="91" spans="1:2" ht="19.75" customHeight="1">
      <c r="A91" s="7"/>
      <c r="B91" s="1"/>
    </row>
    <row r="92" spans="1:2" ht="19.75" customHeight="1">
      <c r="A92" s="7"/>
      <c r="B92" s="1"/>
    </row>
    <row r="93" spans="1:2" ht="19.75" customHeight="1">
      <c r="A93" s="7"/>
      <c r="B93" s="1"/>
    </row>
    <row r="94" spans="1:2" ht="19.75" customHeight="1">
      <c r="A94" s="7"/>
      <c r="B94" s="1"/>
    </row>
    <row r="95" spans="1:2" ht="19.75" customHeight="1">
      <c r="A95" s="7"/>
      <c r="B95" s="1"/>
    </row>
    <row r="96" spans="1:2" ht="19.75" customHeight="1">
      <c r="A96" s="7"/>
      <c r="B96" s="1"/>
    </row>
    <row r="97" spans="1:2" ht="19.75" customHeight="1">
      <c r="A97" s="7"/>
      <c r="B97" s="1"/>
    </row>
    <row r="98" spans="1:2" ht="19.75" customHeight="1">
      <c r="A98" s="7"/>
      <c r="B98" s="1"/>
    </row>
    <row r="99" spans="1:2" ht="19.75" customHeight="1">
      <c r="A99" s="7"/>
      <c r="B99" s="1"/>
    </row>
    <row r="100" spans="1:2" ht="19.75" customHeight="1">
      <c r="A100" s="7"/>
      <c r="B100" s="1"/>
    </row>
    <row r="101" spans="1:2" ht="19.75" customHeight="1">
      <c r="A101" s="7"/>
      <c r="B101" s="1"/>
    </row>
    <row r="102" spans="1:2" ht="19.75" customHeight="1">
      <c r="A102" s="7"/>
      <c r="B102" s="1"/>
    </row>
    <row r="103" spans="1:2" ht="19.75" customHeight="1">
      <c r="A103" s="7"/>
      <c r="B103" s="1"/>
    </row>
    <row r="104" spans="1:2" ht="19.75" customHeight="1">
      <c r="A104" s="7"/>
      <c r="B104" s="1"/>
    </row>
    <row r="105" spans="1:2" ht="19.75" customHeight="1">
      <c r="A105" s="7"/>
      <c r="B105" s="1"/>
    </row>
    <row r="106" spans="1:2" ht="19.75" customHeight="1">
      <c r="A106" s="7"/>
      <c r="B106" s="1"/>
    </row>
    <row r="107" spans="1:2" ht="19.75" customHeight="1">
      <c r="A107" s="7"/>
      <c r="B107" s="1"/>
    </row>
    <row r="108" spans="1:2" ht="19.75" customHeight="1">
      <c r="A108" s="7"/>
      <c r="B108" s="1"/>
    </row>
    <row r="109" spans="1:2" ht="19.75" customHeight="1">
      <c r="A109" s="7"/>
      <c r="B109" s="1"/>
    </row>
    <row r="110" spans="1:2" ht="19.75" customHeight="1">
      <c r="A110" s="7"/>
      <c r="B110" s="1"/>
    </row>
    <row r="111" spans="1:2" ht="19.75" customHeight="1">
      <c r="A111" s="7"/>
      <c r="B111" s="1"/>
    </row>
    <row r="112" spans="1:2" ht="19.75" customHeight="1">
      <c r="A112" s="7"/>
      <c r="B112" s="1"/>
    </row>
    <row r="113" spans="1:2" ht="19.75" customHeight="1">
      <c r="A113" s="7"/>
      <c r="B113" s="1"/>
    </row>
    <row r="114" spans="1:2" ht="19.75" customHeight="1">
      <c r="A114" s="7"/>
      <c r="B114" s="1"/>
    </row>
    <row r="115" spans="1:2" ht="19.75" customHeight="1">
      <c r="A115" s="7"/>
      <c r="B115" s="1"/>
    </row>
    <row r="116" spans="1:2" ht="19.75" customHeight="1">
      <c r="A116" s="7"/>
      <c r="B116" s="1"/>
    </row>
    <row r="117" spans="1:2" ht="19.75" customHeight="1">
      <c r="A117" s="7"/>
      <c r="B117" s="1"/>
    </row>
    <row r="118" spans="1:2" ht="19.75" customHeight="1">
      <c r="A118" s="7"/>
      <c r="B118" s="1"/>
    </row>
    <row r="119" spans="1:2" ht="19.75" customHeight="1">
      <c r="A119" s="7"/>
      <c r="B119" s="1"/>
    </row>
    <row r="120" spans="1:2" ht="19.75" customHeight="1">
      <c r="A120" s="7"/>
      <c r="B120" s="1"/>
    </row>
    <row r="121" spans="1:2" ht="19.75" customHeight="1">
      <c r="A121" s="7"/>
      <c r="B121" s="1"/>
    </row>
    <row r="122" spans="1:2" ht="19.75" customHeight="1">
      <c r="A122" s="7"/>
      <c r="B122" s="1"/>
    </row>
    <row r="123" spans="1:2" ht="19.75" customHeight="1">
      <c r="A123" s="7"/>
      <c r="B123" s="1"/>
    </row>
    <row r="124" spans="1:2" ht="19.75" customHeight="1">
      <c r="A124" s="7"/>
      <c r="B124" s="1"/>
    </row>
    <row r="125" spans="1:2" ht="19.75" customHeight="1">
      <c r="A125" s="7"/>
      <c r="B125" s="1"/>
    </row>
    <row r="126" spans="1:2" ht="19.75" customHeight="1">
      <c r="A126" s="7"/>
      <c r="B126" s="1"/>
    </row>
    <row r="127" spans="1:2" ht="19.75" customHeight="1">
      <c r="A127" s="7"/>
      <c r="B127" s="1"/>
    </row>
    <row r="128" spans="1:2" ht="19.75" customHeight="1">
      <c r="A128" s="7"/>
      <c r="B128" s="1"/>
    </row>
    <row r="129" spans="1:2" ht="19.75" customHeight="1">
      <c r="A129" s="7"/>
      <c r="B129" s="1"/>
    </row>
    <row r="130" spans="1:2" ht="19.75" customHeight="1">
      <c r="A130" s="7"/>
      <c r="B130" s="1"/>
    </row>
    <row r="131" spans="1:2" ht="19.75" customHeight="1">
      <c r="A131" s="7"/>
      <c r="B131" s="1"/>
    </row>
    <row r="132" spans="1:2" ht="19.75" customHeight="1">
      <c r="A132" s="7"/>
      <c r="B132" s="1"/>
    </row>
    <row r="133" spans="1:2" ht="19.75" customHeight="1">
      <c r="A133" s="7"/>
      <c r="B133" s="1"/>
    </row>
    <row r="134" spans="1:2" ht="19.75" customHeight="1">
      <c r="A134" s="7"/>
      <c r="B134" s="1"/>
    </row>
    <row r="135" spans="1:2" ht="19.75" customHeight="1">
      <c r="A135" s="7"/>
      <c r="B135" s="1"/>
    </row>
    <row r="136" spans="1:2" ht="19.75" customHeight="1">
      <c r="A136" s="7"/>
    </row>
    <row r="137" spans="1:2" ht="19.75" customHeight="1">
      <c r="A137" s="7"/>
    </row>
    <row r="138" spans="1:2" ht="19.75" customHeight="1">
      <c r="A138" s="7"/>
    </row>
    <row r="139" spans="1:2" ht="19.75" customHeight="1">
      <c r="A139" s="7"/>
    </row>
    <row r="140" spans="1:2" ht="19.75" customHeight="1">
      <c r="A140" s="7"/>
    </row>
    <row r="141" spans="1:2" ht="19.75" customHeight="1">
      <c r="A141" s="7"/>
    </row>
    <row r="142" spans="1:2" ht="19.75" customHeight="1">
      <c r="A142" s="7"/>
    </row>
    <row r="143" spans="1:2" ht="19.75" customHeight="1">
      <c r="A143" s="7"/>
    </row>
    <row r="144" spans="1:2" ht="19.75" customHeight="1">
      <c r="A144" s="7"/>
    </row>
    <row r="145" spans="1:1" ht="19.75" customHeight="1">
      <c r="A145" s="7"/>
    </row>
    <row r="146" spans="1:1" ht="19.75" customHeight="1">
      <c r="A146" s="7"/>
    </row>
    <row r="147" spans="1:1" ht="19.75" customHeight="1">
      <c r="A147" s="7"/>
    </row>
    <row r="148" spans="1:1" ht="19.75" customHeight="1">
      <c r="A148" s="7"/>
    </row>
    <row r="149" spans="1:1" ht="19.75" customHeight="1">
      <c r="A149" s="7"/>
    </row>
    <row r="150" spans="1:1" ht="19.75" customHeight="1">
      <c r="A150" s="7"/>
    </row>
    <row r="151" spans="1:1" ht="19.75" customHeight="1">
      <c r="A151" s="7"/>
    </row>
    <row r="152" spans="1:1" ht="19.75" customHeight="1">
      <c r="A152" s="7"/>
    </row>
    <row r="153" spans="1:1" ht="19.75" customHeight="1">
      <c r="A153" s="7"/>
    </row>
    <row r="154" spans="1:1" ht="19.75" customHeight="1">
      <c r="A154" s="7"/>
    </row>
    <row r="155" spans="1:1" ht="19.75" customHeight="1">
      <c r="A155" s="7"/>
    </row>
    <row r="156" spans="1:1" ht="19.75" customHeight="1">
      <c r="A156" s="7"/>
    </row>
    <row r="157" spans="1:1" ht="19.75" customHeight="1">
      <c r="A157" s="7"/>
    </row>
    <row r="158" spans="1:1" ht="19.75" customHeight="1">
      <c r="A158" s="7"/>
    </row>
    <row r="159" spans="1:1" ht="19.75" customHeight="1">
      <c r="A159" s="7"/>
    </row>
    <row r="160" spans="1:1" ht="19.75" customHeight="1">
      <c r="A160" s="7"/>
    </row>
  </sheetData>
  <sortState ref="B55:N64">
    <sortCondition descending="1" ref="G55:G64"/>
  </sortState>
  <phoneticPr fontId="7" type="noConversion"/>
  <conditionalFormatting sqref="I7:J7">
    <cfRule type="dataBar" priority="39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{2D9F45F7-AE41-EF4A-ACA8-1BEC26120398}</x14:id>
        </ext>
      </extLst>
    </cfRule>
  </conditionalFormatting>
  <conditionalFormatting sqref="K48:K64 K7 K10:K32">
    <cfRule type="dataBar" priority="398">
      <dataBar>
        <cfvo type="num" val="0"/>
        <cfvo type="num" val="1"/>
        <color rgb="FFFF555A"/>
      </dataBar>
      <extLst>
        <ext xmlns:x14="http://schemas.microsoft.com/office/spreadsheetml/2009/9/main" uri="{B025F937-C7B1-47D3-B67F-A62EFF666E3E}">
          <x14:id>{4B39873A-8756-444A-AA42-319F59413D56}</x14:id>
        </ext>
      </extLst>
    </cfRule>
  </conditionalFormatting>
  <conditionalFormatting sqref="I8:J8">
    <cfRule type="dataBar" priority="34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{A972F0E0-8382-4F43-9751-EC45163FC06F}</x14:id>
        </ext>
      </extLst>
    </cfRule>
  </conditionalFormatting>
  <conditionalFormatting sqref="K8">
    <cfRule type="dataBar" priority="348">
      <dataBar>
        <cfvo type="num" val="0"/>
        <cfvo type="num" val="1"/>
        <color rgb="FFFF555A"/>
      </dataBar>
      <extLst>
        <ext xmlns:x14="http://schemas.microsoft.com/office/spreadsheetml/2009/9/main" uri="{B025F937-C7B1-47D3-B67F-A62EFF666E3E}">
          <x14:id>{A31D3D45-182C-F642-90A9-9E9B1B5A0943}</x14:id>
        </ext>
      </extLst>
    </cfRule>
  </conditionalFormatting>
  <conditionalFormatting sqref="K33">
    <cfRule type="dataBar" priority="46">
      <dataBar>
        <cfvo type="num" val="0"/>
        <cfvo type="num" val="1"/>
        <color rgb="FFFF555A"/>
      </dataBar>
      <extLst>
        <ext xmlns:x14="http://schemas.microsoft.com/office/spreadsheetml/2009/9/main" uri="{B025F937-C7B1-47D3-B67F-A62EFF666E3E}">
          <x14:id>{AC8FDDB8-F442-A740-A619-641DE16A32E0}</x14:id>
        </ext>
      </extLst>
    </cfRule>
  </conditionalFormatting>
  <conditionalFormatting sqref="H33">
    <cfRule type="colorScale" priority="48">
      <colorScale>
        <cfvo type="min"/>
        <cfvo type="max"/>
        <color theme="9" tint="0.79998168889431442"/>
        <color rgb="FFFF6600"/>
      </colorScale>
    </cfRule>
  </conditionalFormatting>
  <conditionalFormatting sqref="I33:J33">
    <cfRule type="dataBar" priority="5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{E46CC277-F050-9747-8DBA-4D08810CE9B7}</x14:id>
        </ext>
      </extLst>
    </cfRule>
  </conditionalFormatting>
  <conditionalFormatting sqref="N33">
    <cfRule type="colorScale" priority="51">
      <colorScale>
        <cfvo type="min"/>
        <cfvo type="max"/>
        <color theme="7" tint="0.79998168889431442"/>
        <color theme="7" tint="-0.249977111117893"/>
      </colorScale>
    </cfRule>
  </conditionalFormatting>
  <conditionalFormatting sqref="H27">
    <cfRule type="colorScale" priority="851">
      <colorScale>
        <cfvo type="min"/>
        <cfvo type="max"/>
        <color theme="9" tint="0.79998168889431442"/>
        <color rgb="FFFF6600"/>
      </colorScale>
    </cfRule>
  </conditionalFormatting>
  <conditionalFormatting sqref="I27:J27">
    <cfRule type="dataBar" priority="85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{9548EDE2-D4C5-F146-ACBA-7A6FEFBD4C2A}</x14:id>
        </ext>
      </extLst>
    </cfRule>
  </conditionalFormatting>
  <conditionalFormatting sqref="N27">
    <cfRule type="colorScale" priority="855">
      <colorScale>
        <cfvo type="min"/>
        <cfvo type="max"/>
        <color theme="7" tint="0.79998168889431442"/>
        <color theme="7" tint="-0.249977111117893"/>
      </colorScale>
    </cfRule>
  </conditionalFormatting>
  <conditionalFormatting sqref="K34:K47">
    <cfRule type="dataBar" priority="34">
      <dataBar>
        <cfvo type="num" val="0"/>
        <cfvo type="num" val="1"/>
        <color rgb="FFFF555A"/>
      </dataBar>
      <extLst>
        <ext xmlns:x14="http://schemas.microsoft.com/office/spreadsheetml/2009/9/main" uri="{B025F937-C7B1-47D3-B67F-A62EFF666E3E}">
          <x14:id>{97CDEEB3-F715-A147-9A66-A3415C8545B3}</x14:id>
        </ext>
      </extLst>
    </cfRule>
  </conditionalFormatting>
  <conditionalFormatting sqref="H21:H22">
    <cfRule type="colorScale" priority="949">
      <colorScale>
        <cfvo type="min"/>
        <cfvo type="max"/>
        <color theme="9" tint="0.79998168889431442"/>
        <color rgb="FFFF6600"/>
      </colorScale>
    </cfRule>
  </conditionalFormatting>
  <conditionalFormatting sqref="N21:N22">
    <cfRule type="colorScale" priority="953">
      <colorScale>
        <cfvo type="min"/>
        <cfvo type="max"/>
        <color theme="7" tint="0.79998168889431442"/>
        <color theme="7" tint="-0.249977111117893"/>
      </colorScale>
    </cfRule>
  </conditionalFormatting>
  <conditionalFormatting sqref="H10:H13">
    <cfRule type="colorScale" priority="1027">
      <colorScale>
        <cfvo type="min"/>
        <cfvo type="max"/>
        <color theme="9" tint="0.79998168889431442"/>
        <color rgb="FFFF6600"/>
      </colorScale>
    </cfRule>
  </conditionalFormatting>
  <conditionalFormatting sqref="I10:J26">
    <cfRule type="dataBar" priority="102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{B72514C8-81A8-A74B-96D7-07D5DEE9F595}</x14:id>
        </ext>
      </extLst>
    </cfRule>
  </conditionalFormatting>
  <conditionalFormatting sqref="N10:N13">
    <cfRule type="colorScale" priority="1030">
      <colorScale>
        <cfvo type="min"/>
        <cfvo type="max"/>
        <color theme="7" tint="0.79998168889431442"/>
        <color theme="7" tint="-0.249977111117893"/>
      </colorScale>
    </cfRule>
  </conditionalFormatting>
  <conditionalFormatting sqref="H34:H47">
    <cfRule type="colorScale" priority="1128">
      <colorScale>
        <cfvo type="min"/>
        <cfvo type="max"/>
        <color theme="9" tint="0.79998168889431442"/>
        <color rgb="FFFF6600"/>
      </colorScale>
    </cfRule>
  </conditionalFormatting>
  <conditionalFormatting sqref="I34:J47">
    <cfRule type="dataBar" priority="113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{5C5C9416-BC86-E848-862D-8E2DAB392A5B}</x14:id>
        </ext>
      </extLst>
    </cfRule>
  </conditionalFormatting>
  <conditionalFormatting sqref="N34:N47">
    <cfRule type="colorScale" priority="1131">
      <colorScale>
        <cfvo type="min"/>
        <cfvo type="max"/>
        <color theme="7" tint="0.79998168889431442"/>
        <color theme="7" tint="-0.249977111117893"/>
      </colorScale>
    </cfRule>
  </conditionalFormatting>
  <conditionalFormatting sqref="H28:H32">
    <cfRule type="colorScale" priority="1216">
      <colorScale>
        <cfvo type="min"/>
        <cfvo type="max"/>
        <color theme="9" tint="0.79998168889431442"/>
        <color rgb="FFFF6600"/>
      </colorScale>
    </cfRule>
  </conditionalFormatting>
  <conditionalFormatting sqref="I28:J32">
    <cfRule type="dataBar" priority="122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{109AFE5A-30A8-A24E-8051-D9C293341BD3}</x14:id>
        </ext>
      </extLst>
    </cfRule>
  </conditionalFormatting>
  <conditionalFormatting sqref="N28:N32">
    <cfRule type="colorScale" priority="1222">
      <colorScale>
        <cfvo type="min"/>
        <cfvo type="max"/>
        <color theme="7" tint="0.79998168889431442"/>
        <color theme="7" tint="-0.249977111117893"/>
      </colorScale>
    </cfRule>
  </conditionalFormatting>
  <conditionalFormatting sqref="G10:G26">
    <cfRule type="colorScale" priority="9">
      <colorScale>
        <cfvo type="min"/>
        <cfvo type="max"/>
        <color theme="9" tint="0.79998168889431442"/>
        <color theme="9" tint="-0.249977111117893"/>
      </colorScale>
    </cfRule>
  </conditionalFormatting>
  <conditionalFormatting sqref="G28:G40">
    <cfRule type="colorScale" priority="8">
      <colorScale>
        <cfvo type="min"/>
        <cfvo type="max"/>
        <color theme="9" tint="0.79998168889431442"/>
        <color theme="9" tint="-0.249977111117893"/>
      </colorScale>
    </cfRule>
  </conditionalFormatting>
  <conditionalFormatting sqref="G42:G53">
    <cfRule type="colorScale" priority="7">
      <colorScale>
        <cfvo type="min"/>
        <cfvo type="max"/>
        <color theme="9" tint="0.79998168889431442"/>
        <color theme="9" tint="-0.249977111117893"/>
      </colorScale>
    </cfRule>
  </conditionalFormatting>
  <conditionalFormatting sqref="F10:F26">
    <cfRule type="colorScale" priority="5">
      <colorScale>
        <cfvo type="min"/>
        <cfvo type="max"/>
        <color theme="6" tint="0.79998168889431442"/>
        <color theme="6" tint="-0.249977111117893"/>
      </colorScale>
    </cfRule>
  </conditionalFormatting>
  <conditionalFormatting sqref="F28:F40">
    <cfRule type="colorScale" priority="4">
      <colorScale>
        <cfvo type="min"/>
        <cfvo type="max"/>
        <color theme="6" tint="0.79998168889431442"/>
        <color theme="6" tint="-0.249977111117893"/>
      </colorScale>
    </cfRule>
  </conditionalFormatting>
  <conditionalFormatting sqref="F42:F53">
    <cfRule type="colorScale" priority="3">
      <colorScale>
        <cfvo type="min"/>
        <cfvo type="max"/>
        <color theme="6" tint="0.79998168889431442"/>
        <color theme="6" tint="-0.249977111117893"/>
      </colorScale>
    </cfRule>
  </conditionalFormatting>
  <conditionalFormatting sqref="H61:H64">
    <cfRule type="colorScale" priority="1264">
      <colorScale>
        <cfvo type="min"/>
        <cfvo type="max"/>
        <color theme="9" tint="0.79998168889431442"/>
        <color rgb="FFFF6600"/>
      </colorScale>
    </cfRule>
  </conditionalFormatting>
  <conditionalFormatting sqref="I48:J64">
    <cfRule type="dataBar" priority="126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{70C9AF69-F190-D646-ACB6-37A5079254C3}</x14:id>
        </ext>
      </extLst>
    </cfRule>
  </conditionalFormatting>
  <conditionalFormatting sqref="N48:N64 N14:N20 N23:N26">
    <cfRule type="colorScale" priority="1266">
      <colorScale>
        <cfvo type="min"/>
        <cfvo type="max"/>
        <color theme="7" tint="0.79998168889431442"/>
        <color theme="7" tint="-0.249977111117893"/>
      </colorScale>
    </cfRule>
  </conditionalFormatting>
  <conditionalFormatting sqref="G55:G64">
    <cfRule type="colorScale" priority="1269">
      <colorScale>
        <cfvo type="min"/>
        <cfvo type="max"/>
        <color theme="9" tint="0.79998168889431442"/>
        <color theme="9" tint="-0.249977111117893"/>
      </colorScale>
    </cfRule>
  </conditionalFormatting>
  <conditionalFormatting sqref="F55:F64">
    <cfRule type="colorScale" priority="1270">
      <colorScale>
        <cfvo type="min"/>
        <cfvo type="max"/>
        <color theme="6" tint="0.79998168889431442"/>
        <color theme="6" tint="-0.249977111117893"/>
      </colorScale>
    </cfRule>
  </conditionalFormatting>
  <pageMargins left="0.75" right="0.75" top="0.75" bottom="0.5" header="0.25" footer="0.25"/>
  <pageSetup paperSize="3" orientation="landscape" useFirstPageNumber="1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9F45F7-AE41-EF4A-ACA8-1BEC26120398}">
            <x14:dataBar minLength="0" maxLength="100" negativeBarColorSameAsPositive="1" axisPosition="none">
              <x14:cfvo type="min"/>
              <x14:cfvo type="max"/>
            </x14:dataBar>
          </x14:cfRule>
          <xm:sqref>I7:J7</xm:sqref>
        </x14:conditionalFormatting>
        <x14:conditionalFormatting xmlns:xm="http://schemas.microsoft.com/office/excel/2006/main">
          <x14:cfRule type="dataBar" id="{4B39873A-8756-444A-AA42-319F59413D5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K48:K64 K7 K10:K32</xm:sqref>
        </x14:conditionalFormatting>
        <x14:conditionalFormatting xmlns:xm="http://schemas.microsoft.com/office/excel/2006/main">
          <x14:cfRule type="dataBar" id="{A972F0E0-8382-4F43-9751-EC45163FC06F}">
            <x14:dataBar minLength="0" maxLength="100" negativeBarColorSameAsPositive="1" axisPosition="none">
              <x14:cfvo type="min"/>
              <x14:cfvo type="max"/>
            </x14:dataBar>
          </x14:cfRule>
          <xm:sqref>I8:J8</xm:sqref>
        </x14:conditionalFormatting>
        <x14:conditionalFormatting xmlns:xm="http://schemas.microsoft.com/office/excel/2006/main">
          <x14:cfRule type="dataBar" id="{A31D3D45-182C-F642-90A9-9E9B1B5A094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K8</xm:sqref>
        </x14:conditionalFormatting>
        <x14:conditionalFormatting xmlns:xm="http://schemas.microsoft.com/office/excel/2006/main">
          <x14:cfRule type="dataBar" id="{AC8FDDB8-F442-A740-A619-641DE16A32E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K33</xm:sqref>
        </x14:conditionalFormatting>
        <x14:conditionalFormatting xmlns:xm="http://schemas.microsoft.com/office/excel/2006/main">
          <x14:cfRule type="dataBar" id="{E46CC277-F050-9747-8DBA-4D08810CE9B7}">
            <x14:dataBar minLength="0" maxLength="100" negativeBarColorSameAsPositive="1" axisPosition="none">
              <x14:cfvo type="min"/>
              <x14:cfvo type="max"/>
            </x14:dataBar>
          </x14:cfRule>
          <xm:sqref>I33:J33</xm:sqref>
        </x14:conditionalFormatting>
        <x14:conditionalFormatting xmlns:xm="http://schemas.microsoft.com/office/excel/2006/main">
          <x14:cfRule type="dataBar" id="{9548EDE2-D4C5-F146-ACBA-7A6FEFBD4C2A}">
            <x14:dataBar minLength="0" maxLength="100" negativeBarColorSameAsPositive="1" axisPosition="none">
              <x14:cfvo type="min"/>
              <x14:cfvo type="max"/>
            </x14:dataBar>
          </x14:cfRule>
          <xm:sqref>I27:J27</xm:sqref>
        </x14:conditionalFormatting>
        <x14:conditionalFormatting xmlns:xm="http://schemas.microsoft.com/office/excel/2006/main">
          <x14:cfRule type="dataBar" id="{97CDEEB3-F715-A147-9A66-A3415C8545B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K34:K47</xm:sqref>
        </x14:conditionalFormatting>
        <x14:conditionalFormatting xmlns:xm="http://schemas.microsoft.com/office/excel/2006/main">
          <x14:cfRule type="dataBar" id="{B72514C8-81A8-A74B-96D7-07D5DEE9F595}">
            <x14:dataBar minLength="0" maxLength="100" negativeBarColorSameAsPositive="1" axisPosition="none">
              <x14:cfvo type="min"/>
              <x14:cfvo type="max"/>
            </x14:dataBar>
          </x14:cfRule>
          <xm:sqref>I10:J26</xm:sqref>
        </x14:conditionalFormatting>
        <x14:conditionalFormatting xmlns:xm="http://schemas.microsoft.com/office/excel/2006/main">
          <x14:cfRule type="dataBar" id="{5C5C9416-BC86-E848-862D-8E2DAB392A5B}">
            <x14:dataBar minLength="0" maxLength="100" negativeBarColorSameAsPositive="1" axisPosition="none">
              <x14:cfvo type="min"/>
              <x14:cfvo type="max"/>
            </x14:dataBar>
          </x14:cfRule>
          <xm:sqref>I34:J47</xm:sqref>
        </x14:conditionalFormatting>
        <x14:conditionalFormatting xmlns:xm="http://schemas.microsoft.com/office/excel/2006/main">
          <x14:cfRule type="dataBar" id="{109AFE5A-30A8-A24E-8051-D9C293341BD3}">
            <x14:dataBar minLength="0" maxLength="100" negativeBarColorSameAsPositive="1" axisPosition="none">
              <x14:cfvo type="min"/>
              <x14:cfvo type="max"/>
            </x14:dataBar>
          </x14:cfRule>
          <xm:sqref>I28:J32</xm:sqref>
        </x14:conditionalFormatting>
        <x14:conditionalFormatting xmlns:xm="http://schemas.microsoft.com/office/excel/2006/main">
          <x14:cfRule type="dataBar" id="{70C9AF69-F190-D646-ACB6-37A5079254C3}">
            <x14:dataBar minLength="0" maxLength="100" negativeBarColorSameAsPositive="1" axisPosition="none">
              <x14:cfvo type="min"/>
              <x14:cfvo type="max"/>
            </x14:dataBar>
          </x14:cfRule>
          <xm:sqref>I48:J64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60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0" sqref="L10"/>
    </sheetView>
  </sheetViews>
  <sheetFormatPr baseColWidth="10" defaultColWidth="10.28515625" defaultRowHeight="19.75" customHeight="1" x14ac:dyDescent="0"/>
  <cols>
    <col min="1" max="1" width="27.28515625" style="1" customWidth="1"/>
    <col min="2" max="2" width="36.140625" style="31" customWidth="1"/>
    <col min="3" max="3" width="12" style="1" customWidth="1"/>
    <col min="4" max="4" width="10.7109375" style="1" customWidth="1"/>
    <col min="5" max="5" width="11.7109375" style="1" customWidth="1"/>
    <col min="6" max="6" width="8.85546875" style="1" customWidth="1"/>
    <col min="7" max="7" width="10.28515625" style="1"/>
    <col min="8" max="8" width="0.85546875" style="1" customWidth="1"/>
    <col min="9" max="9" width="9.28515625" style="1" customWidth="1"/>
    <col min="10" max="10" width="1" style="1" customWidth="1"/>
    <col min="11" max="11" width="9.85546875" style="1" customWidth="1"/>
    <col min="12" max="12" width="11.140625" style="1" customWidth="1"/>
    <col min="13" max="13" width="11.85546875" style="1" customWidth="1"/>
    <col min="14" max="16384" width="10.28515625" style="1"/>
  </cols>
  <sheetData>
    <row r="1" spans="1:254" s="10" customFormat="1" ht="17" customHeight="1">
      <c r="B1" s="60" t="s">
        <v>18</v>
      </c>
      <c r="F1" s="21"/>
      <c r="G1" s="22"/>
      <c r="I1" s="20"/>
      <c r="K1" s="22"/>
      <c r="L1" s="20"/>
    </row>
    <row r="2" spans="1:254" s="10" customFormat="1" ht="16" customHeight="1">
      <c r="B2" s="60" t="s">
        <v>19</v>
      </c>
      <c r="F2" s="21"/>
      <c r="G2" s="22"/>
      <c r="I2" s="20"/>
      <c r="K2" s="22"/>
      <c r="L2" s="20"/>
    </row>
    <row r="3" spans="1:254" s="10" customFormat="1" ht="17" customHeight="1">
      <c r="B3" s="60" t="s">
        <v>20</v>
      </c>
      <c r="F3" s="21"/>
      <c r="G3" s="58"/>
      <c r="I3" s="20"/>
      <c r="K3" s="22"/>
      <c r="L3" s="20"/>
    </row>
    <row r="4" spans="1:254" ht="39" customHeight="1">
      <c r="A4" s="30" t="s">
        <v>146</v>
      </c>
      <c r="L4" s="118"/>
      <c r="M4" s="119"/>
    </row>
    <row r="5" spans="1:254" s="13" customFormat="1" ht="18" customHeight="1">
      <c r="A5" s="12"/>
      <c r="B5" s="32"/>
      <c r="F5" s="14" t="s">
        <v>13</v>
      </c>
      <c r="G5" s="14" t="s">
        <v>14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</row>
    <row r="6" spans="1:254" s="8" customFormat="1" ht="26">
      <c r="A6" s="38" t="s">
        <v>0</v>
      </c>
      <c r="B6" s="39" t="s">
        <v>12</v>
      </c>
      <c r="C6" s="38" t="s">
        <v>7</v>
      </c>
      <c r="D6" s="38" t="s">
        <v>8</v>
      </c>
      <c r="E6" s="38" t="s">
        <v>1</v>
      </c>
      <c r="F6" s="38" t="s">
        <v>9</v>
      </c>
      <c r="G6" s="38" t="s">
        <v>2</v>
      </c>
      <c r="H6" s="38"/>
      <c r="I6" s="38" t="s">
        <v>5</v>
      </c>
      <c r="J6" s="38"/>
      <c r="K6" s="38" t="s">
        <v>6</v>
      </c>
      <c r="L6" s="38" t="s">
        <v>3</v>
      </c>
      <c r="M6" s="38" t="s">
        <v>4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54" ht="14">
      <c r="A7" s="9"/>
      <c r="B7" s="33"/>
      <c r="C7" s="2"/>
      <c r="D7" s="2"/>
      <c r="E7" s="27"/>
      <c r="H7" s="27"/>
      <c r="I7" s="28"/>
      <c r="J7" s="6"/>
      <c r="K7" s="29"/>
      <c r="L7" s="5"/>
      <c r="M7" s="5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54" ht="18">
      <c r="A8" s="11" t="s">
        <v>17</v>
      </c>
      <c r="B8" s="2"/>
      <c r="C8" s="49" t="s">
        <v>25</v>
      </c>
      <c r="D8" s="50"/>
      <c r="E8" s="56"/>
      <c r="F8" s="23"/>
      <c r="G8" s="23"/>
      <c r="H8" s="23"/>
      <c r="I8" s="24" t="e">
        <f>L8/SUM(L8:M8)</f>
        <v>#VALUE!</v>
      </c>
      <c r="J8" s="24"/>
      <c r="K8" s="19" t="e">
        <f>M8/SUM(L8:M8)</f>
        <v>#VALUE!</v>
      </c>
      <c r="L8" s="120" t="s">
        <v>25</v>
      </c>
      <c r="M8" s="120" t="s">
        <v>25</v>
      </c>
      <c r="N8" s="17"/>
      <c r="O8" s="4"/>
      <c r="P8" s="4"/>
      <c r="Q8" s="4"/>
      <c r="R8" s="4"/>
      <c r="S8" s="4"/>
      <c r="T8" s="4"/>
      <c r="U8" s="4"/>
      <c r="V8" s="4"/>
      <c r="W8" s="4"/>
    </row>
    <row r="9" spans="1:254" ht="16">
      <c r="A9" s="35"/>
      <c r="B9" s="48"/>
      <c r="C9" s="51"/>
      <c r="D9" s="51"/>
      <c r="E9" s="25"/>
      <c r="F9" s="26"/>
      <c r="G9" s="26"/>
      <c r="H9" s="26"/>
      <c r="I9" s="26"/>
      <c r="J9" s="26"/>
      <c r="K9" s="26"/>
      <c r="L9" s="3"/>
      <c r="M9" s="3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54" ht="15">
      <c r="A10" s="47" t="s">
        <v>21</v>
      </c>
      <c r="B10" s="45"/>
      <c r="C10" s="52"/>
      <c r="D10" s="52"/>
      <c r="E10" s="36">
        <f t="shared" ref="E10:E26" si="0">SUM($C$8,C10)-D10</f>
        <v>0</v>
      </c>
      <c r="F10" s="37" t="e">
        <f t="shared" ref="F10:F26" si="1">SUM(E10/$C$8)</f>
        <v>#VALUE!</v>
      </c>
      <c r="G10" s="37" t="e">
        <f t="shared" ref="G10:G26" si="2">SUM(E10/C10)</f>
        <v>#DIV/0!</v>
      </c>
      <c r="H10" s="26"/>
      <c r="I10" s="24" t="e">
        <f t="shared" ref="I10:I26" si="3">L10/SUM(L10:M10)</f>
        <v>#DIV/0!</v>
      </c>
      <c r="J10" s="24"/>
      <c r="K10" s="19" t="e">
        <f t="shared" ref="K10:K26" si="4">M10/SUM(L10:M10)</f>
        <v>#DIV/0!</v>
      </c>
      <c r="L10" s="55"/>
      <c r="M10" s="55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54" ht="16">
      <c r="A11" s="35"/>
      <c r="B11" s="46"/>
      <c r="C11" s="52"/>
      <c r="D11" s="52"/>
      <c r="E11" s="36">
        <f t="shared" si="0"/>
        <v>0</v>
      </c>
      <c r="F11" s="37" t="e">
        <f t="shared" si="1"/>
        <v>#VALUE!</v>
      </c>
      <c r="G11" s="37" t="e">
        <f t="shared" si="2"/>
        <v>#DIV/0!</v>
      </c>
      <c r="H11" s="26"/>
      <c r="I11" s="24" t="e">
        <f t="shared" si="3"/>
        <v>#DIV/0!</v>
      </c>
      <c r="J11" s="24"/>
      <c r="K11" s="19" t="e">
        <f t="shared" si="4"/>
        <v>#DIV/0!</v>
      </c>
      <c r="L11" s="55"/>
      <c r="M11" s="55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54" ht="16">
      <c r="A12" s="35"/>
      <c r="B12" s="46"/>
      <c r="C12" s="52"/>
      <c r="D12" s="52"/>
      <c r="E12" s="36">
        <f t="shared" si="0"/>
        <v>0</v>
      </c>
      <c r="F12" s="37" t="e">
        <f t="shared" si="1"/>
        <v>#VALUE!</v>
      </c>
      <c r="G12" s="37" t="e">
        <f t="shared" si="2"/>
        <v>#DIV/0!</v>
      </c>
      <c r="H12" s="26"/>
      <c r="I12" s="24" t="e">
        <f t="shared" si="3"/>
        <v>#DIV/0!</v>
      </c>
      <c r="J12" s="24"/>
      <c r="K12" s="19" t="e">
        <f t="shared" si="4"/>
        <v>#DIV/0!</v>
      </c>
      <c r="L12" s="55"/>
      <c r="M12" s="55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54" ht="16">
      <c r="A13" s="35"/>
      <c r="B13" s="45"/>
      <c r="C13" s="52"/>
      <c r="D13" s="52"/>
      <c r="E13" s="36">
        <f t="shared" si="0"/>
        <v>0</v>
      </c>
      <c r="F13" s="37" t="e">
        <f t="shared" si="1"/>
        <v>#VALUE!</v>
      </c>
      <c r="G13" s="37" t="e">
        <f t="shared" si="2"/>
        <v>#DIV/0!</v>
      </c>
      <c r="H13" s="26"/>
      <c r="I13" s="24" t="e">
        <f t="shared" si="3"/>
        <v>#DIV/0!</v>
      </c>
      <c r="J13" s="24"/>
      <c r="K13" s="19" t="e">
        <f t="shared" si="4"/>
        <v>#DIV/0!</v>
      </c>
      <c r="L13" s="55"/>
      <c r="M13" s="55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54" ht="15">
      <c r="A14" s="47"/>
      <c r="B14" s="45"/>
      <c r="C14" s="52"/>
      <c r="D14" s="52"/>
      <c r="E14" s="36">
        <f t="shared" si="0"/>
        <v>0</v>
      </c>
      <c r="F14" s="37" t="e">
        <f t="shared" si="1"/>
        <v>#VALUE!</v>
      </c>
      <c r="G14" s="37" t="e">
        <f t="shared" si="2"/>
        <v>#DIV/0!</v>
      </c>
      <c r="H14" s="26"/>
      <c r="I14" s="24" t="e">
        <f t="shared" si="3"/>
        <v>#DIV/0!</v>
      </c>
      <c r="J14" s="24"/>
      <c r="K14" s="19" t="e">
        <f t="shared" si="4"/>
        <v>#DIV/0!</v>
      </c>
      <c r="L14" s="55"/>
      <c r="M14" s="55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54" ht="16">
      <c r="A15" s="35"/>
      <c r="B15" s="45"/>
      <c r="C15" s="52"/>
      <c r="D15" s="52"/>
      <c r="E15" s="36">
        <f t="shared" si="0"/>
        <v>0</v>
      </c>
      <c r="F15" s="37" t="e">
        <f t="shared" si="1"/>
        <v>#VALUE!</v>
      </c>
      <c r="G15" s="37" t="e">
        <f t="shared" si="2"/>
        <v>#DIV/0!</v>
      </c>
      <c r="H15" s="26"/>
      <c r="I15" s="24" t="e">
        <f t="shared" si="3"/>
        <v>#DIV/0!</v>
      </c>
      <c r="J15" s="24"/>
      <c r="K15" s="19" t="e">
        <f t="shared" si="4"/>
        <v>#DIV/0!</v>
      </c>
      <c r="L15" s="55"/>
      <c r="M15" s="55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54" ht="16">
      <c r="A16" s="35"/>
      <c r="B16" s="45"/>
      <c r="C16" s="52"/>
      <c r="D16" s="52"/>
      <c r="E16" s="36">
        <f t="shared" si="0"/>
        <v>0</v>
      </c>
      <c r="F16" s="37" t="e">
        <f t="shared" si="1"/>
        <v>#VALUE!</v>
      </c>
      <c r="G16" s="37" t="e">
        <f t="shared" si="2"/>
        <v>#DIV/0!</v>
      </c>
      <c r="H16" s="26"/>
      <c r="I16" s="24" t="e">
        <f t="shared" si="3"/>
        <v>#DIV/0!</v>
      </c>
      <c r="J16" s="24"/>
      <c r="K16" s="19" t="e">
        <f t="shared" si="4"/>
        <v>#DIV/0!</v>
      </c>
      <c r="L16" s="55"/>
      <c r="M16" s="55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6">
      <c r="A17" s="35"/>
      <c r="B17" s="45"/>
      <c r="C17" s="52"/>
      <c r="D17" s="52"/>
      <c r="E17" s="36">
        <f t="shared" si="0"/>
        <v>0</v>
      </c>
      <c r="F17" s="37" t="e">
        <f t="shared" si="1"/>
        <v>#VALUE!</v>
      </c>
      <c r="G17" s="37" t="e">
        <f t="shared" si="2"/>
        <v>#DIV/0!</v>
      </c>
      <c r="H17" s="26"/>
      <c r="I17" s="24" t="e">
        <f t="shared" si="3"/>
        <v>#DIV/0!</v>
      </c>
      <c r="J17" s="24"/>
      <c r="K17" s="19" t="e">
        <f t="shared" si="4"/>
        <v>#DIV/0!</v>
      </c>
      <c r="L17" s="55"/>
      <c r="M17" s="55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6">
      <c r="A18" s="35"/>
      <c r="B18" s="45"/>
      <c r="C18" s="52"/>
      <c r="D18" s="52"/>
      <c r="E18" s="36">
        <f t="shared" si="0"/>
        <v>0</v>
      </c>
      <c r="F18" s="37" t="e">
        <f t="shared" si="1"/>
        <v>#VALUE!</v>
      </c>
      <c r="G18" s="37" t="e">
        <f t="shared" si="2"/>
        <v>#DIV/0!</v>
      </c>
      <c r="H18" s="26"/>
      <c r="I18" s="24" t="e">
        <f t="shared" si="3"/>
        <v>#DIV/0!</v>
      </c>
      <c r="J18" s="24"/>
      <c r="K18" s="19" t="e">
        <f t="shared" si="4"/>
        <v>#DIV/0!</v>
      </c>
      <c r="L18" s="55"/>
      <c r="M18" s="55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6">
      <c r="A19" s="35"/>
      <c r="B19" s="45"/>
      <c r="C19" s="52"/>
      <c r="D19" s="52"/>
      <c r="E19" s="36">
        <f t="shared" si="0"/>
        <v>0</v>
      </c>
      <c r="F19" s="37" t="e">
        <f t="shared" si="1"/>
        <v>#VALUE!</v>
      </c>
      <c r="G19" s="37" t="e">
        <f t="shared" si="2"/>
        <v>#DIV/0!</v>
      </c>
      <c r="H19" s="26"/>
      <c r="I19" s="24" t="e">
        <f t="shared" si="3"/>
        <v>#DIV/0!</v>
      </c>
      <c r="J19" s="24"/>
      <c r="K19" s="19" t="e">
        <f t="shared" si="4"/>
        <v>#DIV/0!</v>
      </c>
      <c r="L19" s="55"/>
      <c r="M19" s="55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6">
      <c r="A20" s="35"/>
      <c r="B20" s="45"/>
      <c r="C20" s="52"/>
      <c r="D20" s="52"/>
      <c r="E20" s="36">
        <f t="shared" si="0"/>
        <v>0</v>
      </c>
      <c r="F20" s="37" t="e">
        <f t="shared" si="1"/>
        <v>#VALUE!</v>
      </c>
      <c r="G20" s="37" t="e">
        <f t="shared" si="2"/>
        <v>#DIV/0!</v>
      </c>
      <c r="H20" s="26"/>
      <c r="I20" s="24" t="e">
        <f t="shared" si="3"/>
        <v>#DIV/0!</v>
      </c>
      <c r="J20" s="24"/>
      <c r="K20" s="19" t="e">
        <f t="shared" si="4"/>
        <v>#DIV/0!</v>
      </c>
      <c r="L20" s="55"/>
      <c r="M20" s="55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6">
      <c r="A21" s="35"/>
      <c r="B21" s="46"/>
      <c r="C21" s="52"/>
      <c r="D21" s="52"/>
      <c r="E21" s="36">
        <f t="shared" si="0"/>
        <v>0</v>
      </c>
      <c r="F21" s="37" t="e">
        <f t="shared" si="1"/>
        <v>#VALUE!</v>
      </c>
      <c r="G21" s="37" t="e">
        <f t="shared" si="2"/>
        <v>#DIV/0!</v>
      </c>
      <c r="H21" s="26"/>
      <c r="I21" s="24" t="e">
        <f t="shared" si="3"/>
        <v>#DIV/0!</v>
      </c>
      <c r="J21" s="24"/>
      <c r="K21" s="19" t="e">
        <f t="shared" si="4"/>
        <v>#DIV/0!</v>
      </c>
      <c r="L21" s="55"/>
      <c r="M21" s="55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6">
      <c r="A22" s="35"/>
      <c r="B22" s="45"/>
      <c r="C22" s="52"/>
      <c r="D22" s="52"/>
      <c r="E22" s="36">
        <f t="shared" si="0"/>
        <v>0</v>
      </c>
      <c r="F22" s="37" t="e">
        <f t="shared" si="1"/>
        <v>#VALUE!</v>
      </c>
      <c r="G22" s="37" t="e">
        <f t="shared" si="2"/>
        <v>#DIV/0!</v>
      </c>
      <c r="H22" s="26"/>
      <c r="I22" s="24" t="e">
        <f t="shared" si="3"/>
        <v>#DIV/0!</v>
      </c>
      <c r="J22" s="24"/>
      <c r="K22" s="19" t="e">
        <f t="shared" si="4"/>
        <v>#DIV/0!</v>
      </c>
      <c r="L22" s="55"/>
      <c r="M22" s="55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6">
      <c r="A23" s="35"/>
      <c r="B23" s="45"/>
      <c r="C23" s="52"/>
      <c r="D23" s="52"/>
      <c r="E23" s="36">
        <f t="shared" si="0"/>
        <v>0</v>
      </c>
      <c r="F23" s="37" t="e">
        <f t="shared" si="1"/>
        <v>#VALUE!</v>
      </c>
      <c r="G23" s="37" t="e">
        <f t="shared" si="2"/>
        <v>#DIV/0!</v>
      </c>
      <c r="H23" s="26"/>
      <c r="I23" s="24" t="e">
        <f t="shared" si="3"/>
        <v>#DIV/0!</v>
      </c>
      <c r="J23" s="24"/>
      <c r="K23" s="19" t="e">
        <f t="shared" si="4"/>
        <v>#DIV/0!</v>
      </c>
      <c r="L23" s="55"/>
      <c r="M23" s="55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6">
      <c r="A24" s="35"/>
      <c r="B24" s="46"/>
      <c r="C24" s="52"/>
      <c r="D24" s="52"/>
      <c r="E24" s="36">
        <f t="shared" si="0"/>
        <v>0</v>
      </c>
      <c r="F24" s="37" t="e">
        <f t="shared" si="1"/>
        <v>#VALUE!</v>
      </c>
      <c r="G24" s="37" t="e">
        <f t="shared" si="2"/>
        <v>#DIV/0!</v>
      </c>
      <c r="H24" s="26"/>
      <c r="I24" s="24" t="e">
        <f t="shared" si="3"/>
        <v>#DIV/0!</v>
      </c>
      <c r="J24" s="24"/>
      <c r="K24" s="19" t="e">
        <f t="shared" si="4"/>
        <v>#DIV/0!</v>
      </c>
      <c r="L24" s="55"/>
      <c r="M24" s="55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6">
      <c r="A25" s="35"/>
      <c r="B25" s="45"/>
      <c r="C25" s="52"/>
      <c r="D25" s="52"/>
      <c r="E25" s="36">
        <f t="shared" si="0"/>
        <v>0</v>
      </c>
      <c r="F25" s="37" t="e">
        <f t="shared" si="1"/>
        <v>#VALUE!</v>
      </c>
      <c r="G25" s="37" t="e">
        <f t="shared" si="2"/>
        <v>#DIV/0!</v>
      </c>
      <c r="H25" s="26"/>
      <c r="I25" s="24" t="e">
        <f t="shared" si="3"/>
        <v>#DIV/0!</v>
      </c>
      <c r="J25" s="24"/>
      <c r="K25" s="19" t="e">
        <f t="shared" si="4"/>
        <v>#DIV/0!</v>
      </c>
      <c r="L25" s="55"/>
      <c r="M25" s="55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6">
      <c r="A26" s="35"/>
      <c r="B26" s="45"/>
      <c r="C26" s="52"/>
      <c r="D26" s="52"/>
      <c r="E26" s="36">
        <f t="shared" si="0"/>
        <v>0</v>
      </c>
      <c r="F26" s="37" t="e">
        <f t="shared" si="1"/>
        <v>#VALUE!</v>
      </c>
      <c r="G26" s="37" t="e">
        <f t="shared" si="2"/>
        <v>#DIV/0!</v>
      </c>
      <c r="H26" s="26"/>
      <c r="I26" s="24" t="e">
        <f t="shared" si="3"/>
        <v>#DIV/0!</v>
      </c>
      <c r="J26" s="24"/>
      <c r="K26" s="19" t="e">
        <f t="shared" si="4"/>
        <v>#DIV/0!</v>
      </c>
      <c r="L26" s="55"/>
      <c r="M26" s="55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6">
      <c r="A27" s="35"/>
      <c r="B27" s="46"/>
      <c r="C27" s="52"/>
      <c r="D27" s="52"/>
      <c r="E27" s="36"/>
      <c r="F27" s="37"/>
      <c r="G27" s="37"/>
      <c r="H27" s="26"/>
      <c r="I27" s="24"/>
      <c r="J27" s="24"/>
      <c r="K27" s="19"/>
      <c r="L27" s="55"/>
      <c r="M27" s="55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5">
      <c r="A28" s="47" t="s">
        <v>22</v>
      </c>
      <c r="B28" s="45"/>
      <c r="C28" s="52"/>
      <c r="D28" s="52"/>
      <c r="E28" s="36">
        <f t="shared" ref="E28:E40" si="5">SUM($C$8,C28)-D28</f>
        <v>0</v>
      </c>
      <c r="F28" s="37" t="e">
        <f t="shared" ref="F28:F40" si="6">SUM(E28/$C$8)</f>
        <v>#VALUE!</v>
      </c>
      <c r="G28" s="37" t="e">
        <f t="shared" ref="G28:G40" si="7">SUM(E28/C28)</f>
        <v>#DIV/0!</v>
      </c>
      <c r="H28" s="26"/>
      <c r="I28" s="24" t="e">
        <f t="shared" ref="I28:I40" si="8">L28/SUM(L28:M28)</f>
        <v>#DIV/0!</v>
      </c>
      <c r="J28" s="24"/>
      <c r="K28" s="19" t="e">
        <f t="shared" ref="K28:K40" si="9">M28/SUM(L28:M28)</f>
        <v>#DIV/0!</v>
      </c>
      <c r="L28" s="55"/>
      <c r="M28" s="55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6">
      <c r="A29" s="35"/>
      <c r="B29" s="45"/>
      <c r="C29" s="52"/>
      <c r="D29" s="52"/>
      <c r="E29" s="36">
        <f t="shared" si="5"/>
        <v>0</v>
      </c>
      <c r="F29" s="37" t="e">
        <f t="shared" si="6"/>
        <v>#VALUE!</v>
      </c>
      <c r="G29" s="37" t="e">
        <f t="shared" si="7"/>
        <v>#DIV/0!</v>
      </c>
      <c r="H29" s="26"/>
      <c r="I29" s="24" t="e">
        <f t="shared" si="8"/>
        <v>#DIV/0!</v>
      </c>
      <c r="J29" s="24"/>
      <c r="K29" s="19" t="e">
        <f t="shared" si="9"/>
        <v>#DIV/0!</v>
      </c>
      <c r="L29" s="55"/>
      <c r="M29" s="55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6">
      <c r="A30" s="35"/>
      <c r="B30" s="45"/>
      <c r="C30" s="52"/>
      <c r="D30" s="52"/>
      <c r="E30" s="36">
        <f t="shared" si="5"/>
        <v>0</v>
      </c>
      <c r="F30" s="37" t="e">
        <f t="shared" si="6"/>
        <v>#VALUE!</v>
      </c>
      <c r="G30" s="37" t="e">
        <f t="shared" si="7"/>
        <v>#DIV/0!</v>
      </c>
      <c r="H30" s="26"/>
      <c r="I30" s="24" t="e">
        <f t="shared" si="8"/>
        <v>#DIV/0!</v>
      </c>
      <c r="J30" s="24"/>
      <c r="K30" s="19" t="e">
        <f t="shared" si="9"/>
        <v>#DIV/0!</v>
      </c>
      <c r="L30" s="55"/>
      <c r="M30" s="55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6">
      <c r="A31" s="35"/>
      <c r="B31" s="45"/>
      <c r="C31" s="52"/>
      <c r="D31" s="52"/>
      <c r="E31" s="36">
        <f t="shared" si="5"/>
        <v>0</v>
      </c>
      <c r="F31" s="37" t="e">
        <f t="shared" si="6"/>
        <v>#VALUE!</v>
      </c>
      <c r="G31" s="37" t="e">
        <f t="shared" si="7"/>
        <v>#DIV/0!</v>
      </c>
      <c r="H31" s="26"/>
      <c r="I31" s="24" t="e">
        <f t="shared" si="8"/>
        <v>#DIV/0!</v>
      </c>
      <c r="J31" s="24"/>
      <c r="K31" s="19" t="e">
        <f t="shared" si="9"/>
        <v>#DIV/0!</v>
      </c>
      <c r="L31" s="55"/>
      <c r="M31" s="55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6">
      <c r="A32" s="35"/>
      <c r="B32" s="45"/>
      <c r="C32" s="52"/>
      <c r="D32" s="52"/>
      <c r="E32" s="36">
        <f t="shared" si="5"/>
        <v>0</v>
      </c>
      <c r="F32" s="37" t="e">
        <f t="shared" si="6"/>
        <v>#VALUE!</v>
      </c>
      <c r="G32" s="37" t="e">
        <f t="shared" si="7"/>
        <v>#DIV/0!</v>
      </c>
      <c r="H32" s="26"/>
      <c r="I32" s="24" t="e">
        <f t="shared" si="8"/>
        <v>#DIV/0!</v>
      </c>
      <c r="J32" s="24"/>
      <c r="K32" s="19" t="e">
        <f t="shared" si="9"/>
        <v>#DIV/0!</v>
      </c>
      <c r="L32" s="55"/>
      <c r="M32" s="55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6">
      <c r="A33" s="35"/>
      <c r="B33" s="46"/>
      <c r="C33" s="52"/>
      <c r="D33" s="52"/>
      <c r="E33" s="36">
        <f t="shared" si="5"/>
        <v>0</v>
      </c>
      <c r="F33" s="37" t="e">
        <f t="shared" si="6"/>
        <v>#VALUE!</v>
      </c>
      <c r="G33" s="37" t="e">
        <f t="shared" si="7"/>
        <v>#DIV/0!</v>
      </c>
      <c r="H33" s="26"/>
      <c r="I33" s="24" t="e">
        <f t="shared" si="8"/>
        <v>#DIV/0!</v>
      </c>
      <c r="J33" s="24"/>
      <c r="K33" s="19" t="e">
        <f t="shared" si="9"/>
        <v>#DIV/0!</v>
      </c>
      <c r="L33" s="55"/>
      <c r="M33" s="55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6">
      <c r="A34" s="35"/>
      <c r="B34" s="45"/>
      <c r="C34" s="52"/>
      <c r="D34" s="52"/>
      <c r="E34" s="36">
        <f t="shared" si="5"/>
        <v>0</v>
      </c>
      <c r="F34" s="37" t="e">
        <f t="shared" si="6"/>
        <v>#VALUE!</v>
      </c>
      <c r="G34" s="37" t="e">
        <f t="shared" si="7"/>
        <v>#DIV/0!</v>
      </c>
      <c r="H34" s="26"/>
      <c r="I34" s="24" t="e">
        <f t="shared" si="8"/>
        <v>#DIV/0!</v>
      </c>
      <c r="J34" s="24"/>
      <c r="K34" s="19" t="e">
        <f t="shared" si="9"/>
        <v>#DIV/0!</v>
      </c>
      <c r="L34" s="55"/>
      <c r="M34" s="55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6">
      <c r="A35" s="35"/>
      <c r="B35" s="45"/>
      <c r="C35" s="52"/>
      <c r="D35" s="52"/>
      <c r="E35" s="36">
        <f t="shared" si="5"/>
        <v>0</v>
      </c>
      <c r="F35" s="37" t="e">
        <f t="shared" si="6"/>
        <v>#VALUE!</v>
      </c>
      <c r="G35" s="37" t="e">
        <f t="shared" si="7"/>
        <v>#DIV/0!</v>
      </c>
      <c r="H35" s="26"/>
      <c r="I35" s="24" t="e">
        <f t="shared" si="8"/>
        <v>#DIV/0!</v>
      </c>
      <c r="J35" s="24"/>
      <c r="K35" s="19" t="e">
        <f t="shared" si="9"/>
        <v>#DIV/0!</v>
      </c>
      <c r="L35" s="55"/>
      <c r="M35" s="55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6">
      <c r="A36" s="35"/>
      <c r="B36" s="45"/>
      <c r="C36" s="52"/>
      <c r="D36" s="52"/>
      <c r="E36" s="36">
        <f t="shared" si="5"/>
        <v>0</v>
      </c>
      <c r="F36" s="37" t="e">
        <f t="shared" si="6"/>
        <v>#VALUE!</v>
      </c>
      <c r="G36" s="37" t="e">
        <f t="shared" si="7"/>
        <v>#DIV/0!</v>
      </c>
      <c r="H36" s="26"/>
      <c r="I36" s="24" t="e">
        <f t="shared" si="8"/>
        <v>#DIV/0!</v>
      </c>
      <c r="J36" s="24"/>
      <c r="K36" s="19" t="e">
        <f t="shared" si="9"/>
        <v>#DIV/0!</v>
      </c>
      <c r="L36" s="55"/>
      <c r="M36" s="55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6">
      <c r="A37" s="35"/>
      <c r="B37" s="45"/>
      <c r="C37" s="52"/>
      <c r="D37" s="52"/>
      <c r="E37" s="36">
        <f t="shared" si="5"/>
        <v>0</v>
      </c>
      <c r="F37" s="37" t="e">
        <f t="shared" si="6"/>
        <v>#VALUE!</v>
      </c>
      <c r="G37" s="37" t="e">
        <f t="shared" si="7"/>
        <v>#DIV/0!</v>
      </c>
      <c r="H37" s="26"/>
      <c r="I37" s="24" t="e">
        <f t="shared" si="8"/>
        <v>#DIV/0!</v>
      </c>
      <c r="J37" s="24"/>
      <c r="K37" s="19" t="e">
        <f t="shared" si="9"/>
        <v>#DIV/0!</v>
      </c>
      <c r="L37" s="55"/>
      <c r="M37" s="55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6">
      <c r="A38" s="35"/>
      <c r="B38" s="45"/>
      <c r="C38" s="52"/>
      <c r="D38" s="52"/>
      <c r="E38" s="36">
        <f t="shared" si="5"/>
        <v>0</v>
      </c>
      <c r="F38" s="37" t="e">
        <f t="shared" si="6"/>
        <v>#VALUE!</v>
      </c>
      <c r="G38" s="37" t="e">
        <f t="shared" si="7"/>
        <v>#DIV/0!</v>
      </c>
      <c r="H38" s="26"/>
      <c r="I38" s="24" t="e">
        <f t="shared" si="8"/>
        <v>#DIV/0!</v>
      </c>
      <c r="J38" s="24"/>
      <c r="K38" s="19" t="e">
        <f t="shared" si="9"/>
        <v>#DIV/0!</v>
      </c>
      <c r="L38" s="55"/>
      <c r="M38" s="55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6">
      <c r="A39" s="35"/>
      <c r="B39" s="45"/>
      <c r="C39" s="52"/>
      <c r="D39" s="52"/>
      <c r="E39" s="36">
        <f t="shared" si="5"/>
        <v>0</v>
      </c>
      <c r="F39" s="37" t="e">
        <f t="shared" si="6"/>
        <v>#VALUE!</v>
      </c>
      <c r="G39" s="37" t="e">
        <f t="shared" si="7"/>
        <v>#DIV/0!</v>
      </c>
      <c r="H39" s="26"/>
      <c r="I39" s="24" t="e">
        <f t="shared" si="8"/>
        <v>#DIV/0!</v>
      </c>
      <c r="J39" s="24"/>
      <c r="K39" s="19" t="e">
        <f t="shared" si="9"/>
        <v>#DIV/0!</v>
      </c>
      <c r="L39" s="55"/>
      <c r="M39" s="55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6">
      <c r="A40" s="35"/>
      <c r="B40" s="46"/>
      <c r="C40" s="52"/>
      <c r="D40" s="52"/>
      <c r="E40" s="36">
        <f t="shared" si="5"/>
        <v>0</v>
      </c>
      <c r="F40" s="37" t="e">
        <f t="shared" si="6"/>
        <v>#VALUE!</v>
      </c>
      <c r="G40" s="37" t="e">
        <f t="shared" si="7"/>
        <v>#DIV/0!</v>
      </c>
      <c r="H40" s="26"/>
      <c r="I40" s="24" t="e">
        <f t="shared" si="8"/>
        <v>#DIV/0!</v>
      </c>
      <c r="J40" s="24"/>
      <c r="K40" s="19" t="e">
        <f t="shared" si="9"/>
        <v>#DIV/0!</v>
      </c>
      <c r="L40" s="55"/>
      <c r="M40" s="55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6">
      <c r="A41" s="35"/>
      <c r="B41" s="46"/>
      <c r="C41" s="52"/>
      <c r="D41" s="52"/>
      <c r="E41" s="36"/>
      <c r="F41" s="37"/>
      <c r="G41" s="37"/>
      <c r="H41" s="26"/>
      <c r="I41" s="24"/>
      <c r="J41" s="24"/>
      <c r="K41" s="19"/>
      <c r="L41" s="55"/>
      <c r="M41" s="55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6">
      <c r="A42" s="35" t="s">
        <v>23</v>
      </c>
      <c r="B42" s="46"/>
      <c r="C42" s="52"/>
      <c r="D42" s="52"/>
      <c r="E42" s="36">
        <f t="shared" ref="E42:E53" si="10">SUM($C$8,C42)-D42</f>
        <v>0</v>
      </c>
      <c r="F42" s="37" t="e">
        <f t="shared" ref="F42:F53" si="11">SUM(E42/$C$8)</f>
        <v>#VALUE!</v>
      </c>
      <c r="G42" s="37" t="e">
        <f t="shared" ref="G42:G53" si="12">SUM(E42/C42)</f>
        <v>#DIV/0!</v>
      </c>
      <c r="H42" s="26"/>
      <c r="I42" s="24" t="e">
        <f t="shared" ref="I42:I53" si="13">L42/SUM(L42:M42)</f>
        <v>#DIV/0!</v>
      </c>
      <c r="J42" s="24"/>
      <c r="K42" s="19" t="e">
        <f t="shared" ref="K42:K53" si="14">M42/SUM(L42:M42)</f>
        <v>#DIV/0!</v>
      </c>
      <c r="L42" s="55"/>
      <c r="M42" s="55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6">
      <c r="A43" s="35"/>
      <c r="B43" s="46"/>
      <c r="C43" s="52"/>
      <c r="D43" s="52"/>
      <c r="E43" s="36">
        <f t="shared" si="10"/>
        <v>0</v>
      </c>
      <c r="F43" s="37" t="e">
        <f t="shared" si="11"/>
        <v>#VALUE!</v>
      </c>
      <c r="G43" s="37" t="e">
        <f t="shared" si="12"/>
        <v>#DIV/0!</v>
      </c>
      <c r="H43" s="26"/>
      <c r="I43" s="24" t="e">
        <f t="shared" si="13"/>
        <v>#DIV/0!</v>
      </c>
      <c r="J43" s="24"/>
      <c r="K43" s="19" t="e">
        <f t="shared" si="14"/>
        <v>#DIV/0!</v>
      </c>
      <c r="L43" s="54"/>
      <c r="M43" s="55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6">
      <c r="A44" s="35"/>
      <c r="B44" s="46"/>
      <c r="C44" s="52"/>
      <c r="D44" s="52"/>
      <c r="E44" s="36">
        <f t="shared" si="10"/>
        <v>0</v>
      </c>
      <c r="F44" s="37" t="e">
        <f t="shared" si="11"/>
        <v>#VALUE!</v>
      </c>
      <c r="G44" s="37" t="e">
        <f t="shared" si="12"/>
        <v>#DIV/0!</v>
      </c>
      <c r="H44" s="26"/>
      <c r="I44" s="24" t="e">
        <f t="shared" si="13"/>
        <v>#DIV/0!</v>
      </c>
      <c r="J44" s="24"/>
      <c r="K44" s="19" t="e">
        <f t="shared" si="14"/>
        <v>#DIV/0!</v>
      </c>
      <c r="L44" s="54"/>
      <c r="M44" s="55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6">
      <c r="A45" s="35"/>
      <c r="B45" s="46"/>
      <c r="C45" s="52"/>
      <c r="D45" s="52"/>
      <c r="E45" s="36">
        <f t="shared" si="10"/>
        <v>0</v>
      </c>
      <c r="F45" s="37" t="e">
        <f t="shared" si="11"/>
        <v>#VALUE!</v>
      </c>
      <c r="G45" s="37" t="e">
        <f t="shared" si="12"/>
        <v>#DIV/0!</v>
      </c>
      <c r="H45" s="26"/>
      <c r="I45" s="24" t="e">
        <f t="shared" si="13"/>
        <v>#DIV/0!</v>
      </c>
      <c r="J45" s="24"/>
      <c r="K45" s="19" t="e">
        <f t="shared" si="14"/>
        <v>#DIV/0!</v>
      </c>
      <c r="L45" s="54"/>
      <c r="M45" s="55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6">
      <c r="A46" s="35"/>
      <c r="B46" s="46"/>
      <c r="C46" s="52"/>
      <c r="D46" s="52"/>
      <c r="E46" s="36">
        <f t="shared" si="10"/>
        <v>0</v>
      </c>
      <c r="F46" s="37" t="e">
        <f t="shared" si="11"/>
        <v>#VALUE!</v>
      </c>
      <c r="G46" s="37" t="e">
        <f t="shared" si="12"/>
        <v>#DIV/0!</v>
      </c>
      <c r="H46" s="26"/>
      <c r="I46" s="24" t="e">
        <f t="shared" si="13"/>
        <v>#DIV/0!</v>
      </c>
      <c r="J46" s="24"/>
      <c r="K46" s="19" t="e">
        <f t="shared" si="14"/>
        <v>#DIV/0!</v>
      </c>
      <c r="L46" s="55"/>
      <c r="M46" s="55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6">
      <c r="A47" s="35"/>
      <c r="B47" s="46"/>
      <c r="C47" s="52"/>
      <c r="D47" s="52"/>
      <c r="E47" s="36">
        <f t="shared" si="10"/>
        <v>0</v>
      </c>
      <c r="F47" s="37" t="e">
        <f t="shared" si="11"/>
        <v>#VALUE!</v>
      </c>
      <c r="G47" s="37" t="e">
        <f t="shared" si="12"/>
        <v>#DIV/0!</v>
      </c>
      <c r="H47" s="26"/>
      <c r="I47" s="24" t="e">
        <f t="shared" si="13"/>
        <v>#DIV/0!</v>
      </c>
      <c r="J47" s="24"/>
      <c r="K47" s="19" t="e">
        <f t="shared" si="14"/>
        <v>#DIV/0!</v>
      </c>
      <c r="L47" s="55"/>
      <c r="M47" s="55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6">
      <c r="A48" s="35"/>
      <c r="B48" s="46"/>
      <c r="C48" s="52"/>
      <c r="D48" s="52"/>
      <c r="E48" s="36">
        <f t="shared" si="10"/>
        <v>0</v>
      </c>
      <c r="F48" s="37" t="e">
        <f t="shared" si="11"/>
        <v>#VALUE!</v>
      </c>
      <c r="G48" s="37" t="e">
        <f t="shared" si="12"/>
        <v>#DIV/0!</v>
      </c>
      <c r="H48" s="26"/>
      <c r="I48" s="24" t="e">
        <f t="shared" si="13"/>
        <v>#DIV/0!</v>
      </c>
      <c r="J48" s="24"/>
      <c r="K48" s="19" t="e">
        <f t="shared" si="14"/>
        <v>#DIV/0!</v>
      </c>
      <c r="L48" s="54"/>
      <c r="M48" s="55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5" customHeight="1">
      <c r="A49" s="15"/>
      <c r="B49" s="46"/>
      <c r="C49" s="52"/>
      <c r="D49" s="52"/>
      <c r="E49" s="36">
        <f t="shared" si="10"/>
        <v>0</v>
      </c>
      <c r="F49" s="37" t="e">
        <f t="shared" si="11"/>
        <v>#VALUE!</v>
      </c>
      <c r="G49" s="37" t="e">
        <f t="shared" si="12"/>
        <v>#DIV/0!</v>
      </c>
      <c r="H49" s="26"/>
      <c r="I49" s="24" t="e">
        <f t="shared" si="13"/>
        <v>#DIV/0!</v>
      </c>
      <c r="J49" s="24"/>
      <c r="K49" s="19" t="e">
        <f t="shared" si="14"/>
        <v>#DIV/0!</v>
      </c>
      <c r="L49" s="55"/>
      <c r="M49" s="55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5" customHeight="1">
      <c r="A50" s="15"/>
      <c r="B50" s="46"/>
      <c r="C50" s="52"/>
      <c r="D50" s="52"/>
      <c r="E50" s="36">
        <f t="shared" si="10"/>
        <v>0</v>
      </c>
      <c r="F50" s="37" t="e">
        <f t="shared" si="11"/>
        <v>#VALUE!</v>
      </c>
      <c r="G50" s="37" t="e">
        <f t="shared" si="12"/>
        <v>#DIV/0!</v>
      </c>
      <c r="H50" s="26"/>
      <c r="I50" s="24" t="e">
        <f t="shared" si="13"/>
        <v>#DIV/0!</v>
      </c>
      <c r="J50" s="24"/>
      <c r="K50" s="19" t="e">
        <f t="shared" si="14"/>
        <v>#DIV/0!</v>
      </c>
      <c r="L50" s="55"/>
      <c r="M50" s="55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5" customHeight="1">
      <c r="A51" s="15"/>
      <c r="B51" s="46"/>
      <c r="C51" s="52"/>
      <c r="D51" s="52"/>
      <c r="E51" s="36">
        <f t="shared" si="10"/>
        <v>0</v>
      </c>
      <c r="F51" s="37" t="e">
        <f t="shared" si="11"/>
        <v>#VALUE!</v>
      </c>
      <c r="G51" s="37" t="e">
        <f t="shared" si="12"/>
        <v>#DIV/0!</v>
      </c>
      <c r="H51" s="26"/>
      <c r="I51" s="24" t="e">
        <f t="shared" si="13"/>
        <v>#DIV/0!</v>
      </c>
      <c r="J51" s="24"/>
      <c r="K51" s="19" t="e">
        <f t="shared" si="14"/>
        <v>#DIV/0!</v>
      </c>
      <c r="L51" s="55"/>
      <c r="M51" s="55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5" customHeight="1">
      <c r="A52" s="15"/>
      <c r="B52" s="46"/>
      <c r="C52" s="52"/>
      <c r="D52" s="52"/>
      <c r="E52" s="36">
        <f t="shared" si="10"/>
        <v>0</v>
      </c>
      <c r="F52" s="37" t="e">
        <f t="shared" si="11"/>
        <v>#VALUE!</v>
      </c>
      <c r="G52" s="37" t="e">
        <f t="shared" si="12"/>
        <v>#DIV/0!</v>
      </c>
      <c r="H52" s="26"/>
      <c r="I52" s="24" t="e">
        <f t="shared" si="13"/>
        <v>#DIV/0!</v>
      </c>
      <c r="J52" s="24"/>
      <c r="K52" s="19" t="e">
        <f t="shared" si="14"/>
        <v>#DIV/0!</v>
      </c>
      <c r="L52" s="54"/>
      <c r="M52" s="55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5" customHeight="1">
      <c r="A53" s="15"/>
      <c r="B53" s="46"/>
      <c r="C53" s="52"/>
      <c r="D53" s="52"/>
      <c r="E53" s="36">
        <f t="shared" si="10"/>
        <v>0</v>
      </c>
      <c r="F53" s="37" t="e">
        <f t="shared" si="11"/>
        <v>#VALUE!</v>
      </c>
      <c r="G53" s="37" t="e">
        <f t="shared" si="12"/>
        <v>#DIV/0!</v>
      </c>
      <c r="H53" s="26"/>
      <c r="I53" s="24" t="e">
        <f t="shared" si="13"/>
        <v>#DIV/0!</v>
      </c>
      <c r="J53" s="24"/>
      <c r="K53" s="19" t="e">
        <f t="shared" si="14"/>
        <v>#DIV/0!</v>
      </c>
      <c r="L53" s="54"/>
      <c r="M53" s="55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5" customHeight="1">
      <c r="A54" s="15"/>
      <c r="B54" s="46"/>
      <c r="C54" s="52"/>
      <c r="D54" s="52"/>
      <c r="E54" s="36"/>
      <c r="F54" s="37"/>
      <c r="G54" s="37"/>
      <c r="H54" s="26"/>
      <c r="I54" s="24"/>
      <c r="J54" s="24"/>
      <c r="K54" s="19"/>
      <c r="L54" s="54"/>
      <c r="M54" s="55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5" customHeight="1">
      <c r="A55" s="59" t="s">
        <v>24</v>
      </c>
      <c r="B55" s="46"/>
      <c r="C55" s="52"/>
      <c r="D55" s="52"/>
      <c r="E55" s="36">
        <f t="shared" ref="E55:E64" si="15">SUM($C$8,C55)-D55</f>
        <v>0</v>
      </c>
      <c r="F55" s="37" t="e">
        <f t="shared" ref="F55:F64" si="16">SUM(E55/$C$8)</f>
        <v>#VALUE!</v>
      </c>
      <c r="G55" s="37" t="e">
        <f t="shared" ref="G55:G64" si="17">SUM(E55/C55)</f>
        <v>#DIV/0!</v>
      </c>
      <c r="H55" s="26"/>
      <c r="I55" s="24" t="e">
        <f t="shared" ref="I55:I64" si="18">L55/SUM(L55:M55)</f>
        <v>#DIV/0!</v>
      </c>
      <c r="J55" s="24"/>
      <c r="K55" s="19" t="e">
        <f t="shared" ref="K55:K64" si="19">M55/SUM(L55:M55)</f>
        <v>#DIV/0!</v>
      </c>
      <c r="L55" s="54"/>
      <c r="M55" s="55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5" customHeight="1">
      <c r="A56" s="15"/>
      <c r="B56" s="46"/>
      <c r="C56" s="52"/>
      <c r="D56" s="52"/>
      <c r="E56" s="36">
        <f t="shared" si="15"/>
        <v>0</v>
      </c>
      <c r="F56" s="37" t="e">
        <f t="shared" si="16"/>
        <v>#VALUE!</v>
      </c>
      <c r="G56" s="37" t="e">
        <f t="shared" si="17"/>
        <v>#DIV/0!</v>
      </c>
      <c r="H56" s="26"/>
      <c r="I56" s="24" t="e">
        <f t="shared" si="18"/>
        <v>#DIV/0!</v>
      </c>
      <c r="J56" s="24"/>
      <c r="K56" s="19" t="e">
        <f t="shared" si="19"/>
        <v>#DIV/0!</v>
      </c>
      <c r="L56" s="54"/>
      <c r="M56" s="55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5" customHeight="1">
      <c r="A57" s="15"/>
      <c r="B57" s="46"/>
      <c r="C57" s="52"/>
      <c r="D57" s="52"/>
      <c r="E57" s="36">
        <f t="shared" si="15"/>
        <v>0</v>
      </c>
      <c r="F57" s="37" t="e">
        <f t="shared" si="16"/>
        <v>#VALUE!</v>
      </c>
      <c r="G57" s="37" t="e">
        <f t="shared" si="17"/>
        <v>#DIV/0!</v>
      </c>
      <c r="H57" s="26"/>
      <c r="I57" s="24" t="e">
        <f t="shared" si="18"/>
        <v>#DIV/0!</v>
      </c>
      <c r="J57" s="24"/>
      <c r="K57" s="19" t="e">
        <f t="shared" si="19"/>
        <v>#DIV/0!</v>
      </c>
      <c r="L57" s="54"/>
      <c r="M57" s="55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5" customHeight="1">
      <c r="A58" s="15"/>
      <c r="B58" s="46"/>
      <c r="C58" s="52"/>
      <c r="D58" s="52"/>
      <c r="E58" s="36">
        <f t="shared" si="15"/>
        <v>0</v>
      </c>
      <c r="F58" s="37" t="e">
        <f t="shared" si="16"/>
        <v>#VALUE!</v>
      </c>
      <c r="G58" s="37" t="e">
        <f t="shared" si="17"/>
        <v>#DIV/0!</v>
      </c>
      <c r="H58" s="26"/>
      <c r="I58" s="24" t="e">
        <f t="shared" si="18"/>
        <v>#DIV/0!</v>
      </c>
      <c r="J58" s="24"/>
      <c r="K58" s="19" t="e">
        <f t="shared" si="19"/>
        <v>#DIV/0!</v>
      </c>
      <c r="L58" s="54"/>
      <c r="M58" s="55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5" customHeight="1">
      <c r="A59" s="15"/>
      <c r="B59" s="46"/>
      <c r="C59" s="52"/>
      <c r="D59" s="52"/>
      <c r="E59" s="36">
        <f t="shared" si="15"/>
        <v>0</v>
      </c>
      <c r="F59" s="37" t="e">
        <f t="shared" si="16"/>
        <v>#VALUE!</v>
      </c>
      <c r="G59" s="37" t="e">
        <f t="shared" si="17"/>
        <v>#DIV/0!</v>
      </c>
      <c r="H59" s="26"/>
      <c r="I59" s="24" t="e">
        <f t="shared" si="18"/>
        <v>#DIV/0!</v>
      </c>
      <c r="J59" s="24"/>
      <c r="K59" s="19" t="e">
        <f t="shared" si="19"/>
        <v>#DIV/0!</v>
      </c>
      <c r="L59" s="54"/>
      <c r="M59" s="55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5" customHeight="1">
      <c r="A60" s="15"/>
      <c r="B60" s="46"/>
      <c r="C60" s="52"/>
      <c r="D60" s="52"/>
      <c r="E60" s="36">
        <f t="shared" si="15"/>
        <v>0</v>
      </c>
      <c r="F60" s="37" t="e">
        <f t="shared" si="16"/>
        <v>#VALUE!</v>
      </c>
      <c r="G60" s="37" t="e">
        <f t="shared" si="17"/>
        <v>#DIV/0!</v>
      </c>
      <c r="H60" s="26"/>
      <c r="I60" s="24" t="e">
        <f t="shared" si="18"/>
        <v>#DIV/0!</v>
      </c>
      <c r="J60" s="24"/>
      <c r="K60" s="19" t="e">
        <f t="shared" si="19"/>
        <v>#DIV/0!</v>
      </c>
      <c r="L60" s="54"/>
      <c r="M60" s="55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5" customHeight="1">
      <c r="A61" s="35"/>
      <c r="B61" s="46"/>
      <c r="C61" s="52"/>
      <c r="D61" s="52"/>
      <c r="E61" s="36">
        <f t="shared" si="15"/>
        <v>0</v>
      </c>
      <c r="F61" s="37" t="e">
        <f t="shared" si="16"/>
        <v>#VALUE!</v>
      </c>
      <c r="G61" s="37" t="e">
        <f t="shared" si="17"/>
        <v>#DIV/0!</v>
      </c>
      <c r="H61" s="26"/>
      <c r="I61" s="24" t="e">
        <f t="shared" si="18"/>
        <v>#DIV/0!</v>
      </c>
      <c r="J61" s="24"/>
      <c r="K61" s="19" t="e">
        <f t="shared" si="19"/>
        <v>#DIV/0!</v>
      </c>
      <c r="L61" s="54"/>
      <c r="M61" s="55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5" customHeight="1">
      <c r="A62" s="15"/>
      <c r="B62" s="46"/>
      <c r="C62" s="52"/>
      <c r="D62" s="52"/>
      <c r="E62" s="36">
        <f t="shared" si="15"/>
        <v>0</v>
      </c>
      <c r="F62" s="37" t="e">
        <f t="shared" si="16"/>
        <v>#VALUE!</v>
      </c>
      <c r="G62" s="37" t="e">
        <f t="shared" si="17"/>
        <v>#DIV/0!</v>
      </c>
      <c r="H62" s="26"/>
      <c r="I62" s="24" t="e">
        <f t="shared" si="18"/>
        <v>#DIV/0!</v>
      </c>
      <c r="J62" s="24"/>
      <c r="K62" s="19" t="e">
        <f t="shared" si="19"/>
        <v>#DIV/0!</v>
      </c>
      <c r="L62" s="54"/>
      <c r="M62" s="55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5" customHeight="1">
      <c r="A63" s="15"/>
      <c r="B63" s="46"/>
      <c r="C63" s="52"/>
      <c r="D63" s="52"/>
      <c r="E63" s="36">
        <f t="shared" si="15"/>
        <v>0</v>
      </c>
      <c r="F63" s="37" t="e">
        <f t="shared" si="16"/>
        <v>#VALUE!</v>
      </c>
      <c r="G63" s="37" t="e">
        <f t="shared" si="17"/>
        <v>#DIV/0!</v>
      </c>
      <c r="H63" s="26"/>
      <c r="I63" s="24" t="e">
        <f t="shared" si="18"/>
        <v>#DIV/0!</v>
      </c>
      <c r="J63" s="24"/>
      <c r="K63" s="19" t="e">
        <f t="shared" si="19"/>
        <v>#DIV/0!</v>
      </c>
      <c r="L63" s="54"/>
      <c r="M63" s="55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5" customHeight="1">
      <c r="A64" s="15"/>
      <c r="B64" s="46"/>
      <c r="C64" s="52"/>
      <c r="D64" s="52"/>
      <c r="E64" s="36">
        <f t="shared" si="15"/>
        <v>0</v>
      </c>
      <c r="F64" s="37" t="e">
        <f t="shared" si="16"/>
        <v>#VALUE!</v>
      </c>
      <c r="G64" s="37" t="e">
        <f t="shared" si="17"/>
        <v>#DIV/0!</v>
      </c>
      <c r="H64" s="26"/>
      <c r="I64" s="24" t="e">
        <f t="shared" si="18"/>
        <v>#DIV/0!</v>
      </c>
      <c r="J64" s="24"/>
      <c r="K64" s="19" t="e">
        <f t="shared" si="19"/>
        <v>#DIV/0!</v>
      </c>
      <c r="L64" s="54"/>
      <c r="M64" s="55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4" ht="15" customHeight="1">
      <c r="A65" s="15"/>
      <c r="B65" s="1"/>
      <c r="C65" s="53"/>
      <c r="D65" s="53"/>
    </row>
    <row r="66" spans="1:4" ht="15" customHeight="1">
      <c r="A66" s="15" t="s">
        <v>15</v>
      </c>
      <c r="B66" s="1"/>
    </row>
    <row r="67" spans="1:4" ht="15" customHeight="1">
      <c r="A67" s="15" t="s">
        <v>16</v>
      </c>
      <c r="B67" s="1"/>
    </row>
    <row r="68" spans="1:4" ht="19.75" customHeight="1">
      <c r="A68" s="8"/>
      <c r="B68" s="1"/>
    </row>
    <row r="69" spans="1:4" ht="19.75" customHeight="1">
      <c r="A69" s="8"/>
      <c r="B69" s="1"/>
    </row>
    <row r="70" spans="1:4" ht="19.75" customHeight="1">
      <c r="A70" s="8"/>
      <c r="B70" s="1"/>
    </row>
    <row r="71" spans="1:4" ht="19.75" customHeight="1">
      <c r="A71" s="8"/>
      <c r="B71" s="1"/>
    </row>
    <row r="72" spans="1:4" ht="19.75" customHeight="1">
      <c r="A72" s="8"/>
      <c r="B72" s="1"/>
    </row>
    <row r="73" spans="1:4" ht="19.75" customHeight="1">
      <c r="A73" s="8"/>
      <c r="B73" s="1"/>
    </row>
    <row r="74" spans="1:4" ht="19.75" customHeight="1">
      <c r="A74" s="8"/>
      <c r="B74" s="1"/>
    </row>
    <row r="75" spans="1:4" ht="19.75" customHeight="1">
      <c r="A75" s="8"/>
      <c r="B75" s="1"/>
    </row>
    <row r="76" spans="1:4" ht="19.75" customHeight="1">
      <c r="A76" s="8"/>
      <c r="B76" s="1"/>
    </row>
    <row r="77" spans="1:4" ht="19.75" customHeight="1">
      <c r="A77" s="7"/>
      <c r="B77" s="1"/>
    </row>
    <row r="78" spans="1:4" ht="19.75" customHeight="1">
      <c r="A78" s="7"/>
      <c r="B78" s="1"/>
    </row>
    <row r="79" spans="1:4" ht="19.75" customHeight="1">
      <c r="A79" s="7"/>
      <c r="B79" s="1"/>
    </row>
    <row r="80" spans="1:4" ht="19.75" customHeight="1">
      <c r="A80" s="7"/>
      <c r="B80" s="1"/>
    </row>
    <row r="81" spans="1:2" ht="19.75" customHeight="1">
      <c r="A81" s="7"/>
      <c r="B81" s="1"/>
    </row>
    <row r="82" spans="1:2" ht="19.75" customHeight="1">
      <c r="A82" s="7"/>
      <c r="B82" s="1"/>
    </row>
    <row r="83" spans="1:2" ht="19.75" customHeight="1">
      <c r="A83" s="7"/>
      <c r="B83" s="1"/>
    </row>
    <row r="84" spans="1:2" ht="19.75" customHeight="1">
      <c r="A84" s="7"/>
      <c r="B84" s="1"/>
    </row>
    <row r="85" spans="1:2" ht="19.75" customHeight="1">
      <c r="A85" s="7"/>
      <c r="B85" s="1"/>
    </row>
    <row r="86" spans="1:2" ht="19.75" customHeight="1">
      <c r="A86" s="7"/>
      <c r="B86" s="1"/>
    </row>
    <row r="87" spans="1:2" ht="19.75" customHeight="1">
      <c r="A87" s="7"/>
      <c r="B87" s="1"/>
    </row>
    <row r="88" spans="1:2" ht="19.75" customHeight="1">
      <c r="A88" s="7"/>
      <c r="B88" s="1"/>
    </row>
    <row r="89" spans="1:2" ht="19.75" customHeight="1">
      <c r="A89" s="7"/>
      <c r="B89" s="1"/>
    </row>
    <row r="90" spans="1:2" ht="19.75" customHeight="1">
      <c r="A90" s="7"/>
      <c r="B90" s="1"/>
    </row>
    <row r="91" spans="1:2" ht="19.75" customHeight="1">
      <c r="A91" s="7"/>
      <c r="B91" s="1"/>
    </row>
    <row r="92" spans="1:2" ht="19.75" customHeight="1">
      <c r="A92" s="7"/>
      <c r="B92" s="1"/>
    </row>
    <row r="93" spans="1:2" ht="19.75" customHeight="1">
      <c r="A93" s="7"/>
      <c r="B93" s="1"/>
    </row>
    <row r="94" spans="1:2" ht="19.75" customHeight="1">
      <c r="A94" s="7"/>
      <c r="B94" s="1"/>
    </row>
    <row r="95" spans="1:2" ht="19.75" customHeight="1">
      <c r="A95" s="7"/>
      <c r="B95" s="1"/>
    </row>
    <row r="96" spans="1:2" ht="19.75" customHeight="1">
      <c r="A96" s="7"/>
      <c r="B96" s="1"/>
    </row>
    <row r="97" spans="1:2" ht="19.75" customHeight="1">
      <c r="A97" s="7"/>
      <c r="B97" s="1"/>
    </row>
    <row r="98" spans="1:2" ht="19.75" customHeight="1">
      <c r="A98" s="7"/>
      <c r="B98" s="1"/>
    </row>
    <row r="99" spans="1:2" ht="19.75" customHeight="1">
      <c r="A99" s="7"/>
      <c r="B99" s="1"/>
    </row>
    <row r="100" spans="1:2" ht="19.75" customHeight="1">
      <c r="A100" s="7"/>
      <c r="B100" s="1"/>
    </row>
    <row r="101" spans="1:2" ht="19.75" customHeight="1">
      <c r="A101" s="7"/>
      <c r="B101" s="1"/>
    </row>
    <row r="102" spans="1:2" ht="19.75" customHeight="1">
      <c r="A102" s="7"/>
      <c r="B102" s="1"/>
    </row>
    <row r="103" spans="1:2" ht="19.75" customHeight="1">
      <c r="A103" s="7"/>
      <c r="B103" s="1"/>
    </row>
    <row r="104" spans="1:2" ht="19.75" customHeight="1">
      <c r="A104" s="7"/>
      <c r="B104" s="1"/>
    </row>
    <row r="105" spans="1:2" ht="19.75" customHeight="1">
      <c r="A105" s="7"/>
      <c r="B105" s="1"/>
    </row>
    <row r="106" spans="1:2" ht="19.75" customHeight="1">
      <c r="A106" s="7"/>
      <c r="B106" s="1"/>
    </row>
    <row r="107" spans="1:2" ht="19.75" customHeight="1">
      <c r="A107" s="7"/>
      <c r="B107" s="1"/>
    </row>
    <row r="108" spans="1:2" ht="19.75" customHeight="1">
      <c r="A108" s="7"/>
      <c r="B108" s="1"/>
    </row>
    <row r="109" spans="1:2" ht="19.75" customHeight="1">
      <c r="A109" s="7"/>
      <c r="B109" s="1"/>
    </row>
    <row r="110" spans="1:2" ht="19.75" customHeight="1">
      <c r="A110" s="7"/>
      <c r="B110" s="1"/>
    </row>
    <row r="111" spans="1:2" ht="19.75" customHeight="1">
      <c r="A111" s="7"/>
      <c r="B111" s="1"/>
    </row>
    <row r="112" spans="1:2" ht="19.75" customHeight="1">
      <c r="A112" s="7"/>
      <c r="B112" s="1"/>
    </row>
    <row r="113" spans="1:2" ht="19.75" customHeight="1">
      <c r="A113" s="7"/>
      <c r="B113" s="1"/>
    </row>
    <row r="114" spans="1:2" ht="19.75" customHeight="1">
      <c r="A114" s="7"/>
      <c r="B114" s="1"/>
    </row>
    <row r="115" spans="1:2" ht="19.75" customHeight="1">
      <c r="A115" s="7"/>
      <c r="B115" s="1"/>
    </row>
    <row r="116" spans="1:2" ht="19.75" customHeight="1">
      <c r="A116" s="7"/>
      <c r="B116" s="1"/>
    </row>
    <row r="117" spans="1:2" ht="19.75" customHeight="1">
      <c r="A117" s="7"/>
      <c r="B117" s="1"/>
    </row>
    <row r="118" spans="1:2" ht="19.75" customHeight="1">
      <c r="A118" s="7"/>
      <c r="B118" s="1"/>
    </row>
    <row r="119" spans="1:2" ht="19.75" customHeight="1">
      <c r="A119" s="7"/>
      <c r="B119" s="1"/>
    </row>
    <row r="120" spans="1:2" ht="19.75" customHeight="1">
      <c r="A120" s="7"/>
      <c r="B120" s="1"/>
    </row>
    <row r="121" spans="1:2" ht="19.75" customHeight="1">
      <c r="A121" s="7"/>
      <c r="B121" s="1"/>
    </row>
    <row r="122" spans="1:2" ht="19.75" customHeight="1">
      <c r="A122" s="7"/>
      <c r="B122" s="1"/>
    </row>
    <row r="123" spans="1:2" ht="19.75" customHeight="1">
      <c r="A123" s="7"/>
      <c r="B123" s="1"/>
    </row>
    <row r="124" spans="1:2" ht="19.75" customHeight="1">
      <c r="A124" s="7"/>
      <c r="B124" s="1"/>
    </row>
    <row r="125" spans="1:2" ht="19.75" customHeight="1">
      <c r="A125" s="7"/>
      <c r="B125" s="1"/>
    </row>
    <row r="126" spans="1:2" ht="19.75" customHeight="1">
      <c r="A126" s="7"/>
      <c r="B126" s="1"/>
    </row>
    <row r="127" spans="1:2" ht="19.75" customHeight="1">
      <c r="A127" s="7"/>
      <c r="B127" s="1"/>
    </row>
    <row r="128" spans="1:2" ht="19.75" customHeight="1">
      <c r="A128" s="7"/>
      <c r="B128" s="1"/>
    </row>
    <row r="129" spans="1:2" ht="19.75" customHeight="1">
      <c r="A129" s="7"/>
      <c r="B129" s="1"/>
    </row>
    <row r="130" spans="1:2" ht="19.75" customHeight="1">
      <c r="A130" s="7"/>
      <c r="B130" s="1"/>
    </row>
    <row r="131" spans="1:2" ht="19.75" customHeight="1">
      <c r="A131" s="7"/>
      <c r="B131" s="1"/>
    </row>
    <row r="132" spans="1:2" ht="19.75" customHeight="1">
      <c r="A132" s="7"/>
      <c r="B132" s="1"/>
    </row>
    <row r="133" spans="1:2" ht="19.75" customHeight="1">
      <c r="A133" s="7"/>
      <c r="B133" s="1"/>
    </row>
    <row r="134" spans="1:2" ht="19.75" customHeight="1">
      <c r="A134" s="7"/>
      <c r="B134" s="1"/>
    </row>
    <row r="135" spans="1:2" ht="19.75" customHeight="1">
      <c r="A135" s="7"/>
      <c r="B135" s="1"/>
    </row>
    <row r="136" spans="1:2" ht="19.75" customHeight="1">
      <c r="A136" s="7"/>
    </row>
    <row r="137" spans="1:2" ht="19.75" customHeight="1">
      <c r="A137" s="7"/>
    </row>
    <row r="138" spans="1:2" ht="19.75" customHeight="1">
      <c r="A138" s="7"/>
    </row>
    <row r="139" spans="1:2" ht="19.75" customHeight="1">
      <c r="A139" s="7"/>
    </row>
    <row r="140" spans="1:2" ht="19.75" customHeight="1">
      <c r="A140" s="7"/>
    </row>
    <row r="141" spans="1:2" ht="19.75" customHeight="1">
      <c r="A141" s="7"/>
    </row>
    <row r="142" spans="1:2" ht="19.75" customHeight="1">
      <c r="A142" s="7"/>
    </row>
    <row r="143" spans="1:2" ht="19.75" customHeight="1">
      <c r="A143" s="7"/>
    </row>
    <row r="144" spans="1:2" ht="19.75" customHeight="1">
      <c r="A144" s="7"/>
    </row>
    <row r="145" spans="1:1" ht="19.75" customHeight="1">
      <c r="A145" s="7"/>
    </row>
    <row r="146" spans="1:1" ht="19.75" customHeight="1">
      <c r="A146" s="7"/>
    </row>
    <row r="147" spans="1:1" ht="19.75" customHeight="1">
      <c r="A147" s="7"/>
    </row>
    <row r="148" spans="1:1" ht="19.75" customHeight="1">
      <c r="A148" s="7"/>
    </row>
    <row r="149" spans="1:1" ht="19.75" customHeight="1">
      <c r="A149" s="7"/>
    </row>
    <row r="150" spans="1:1" ht="19.75" customHeight="1">
      <c r="A150" s="7"/>
    </row>
    <row r="151" spans="1:1" ht="19.75" customHeight="1">
      <c r="A151" s="7"/>
    </row>
    <row r="152" spans="1:1" ht="19.75" customHeight="1">
      <c r="A152" s="7"/>
    </row>
    <row r="153" spans="1:1" ht="19.75" customHeight="1">
      <c r="A153" s="7"/>
    </row>
    <row r="154" spans="1:1" ht="19.75" customHeight="1">
      <c r="A154" s="7"/>
    </row>
    <row r="155" spans="1:1" ht="19.75" customHeight="1">
      <c r="A155" s="7"/>
    </row>
    <row r="156" spans="1:1" ht="19.75" customHeight="1">
      <c r="A156" s="7"/>
    </row>
    <row r="157" spans="1:1" ht="19.75" customHeight="1">
      <c r="A157" s="7"/>
    </row>
    <row r="158" spans="1:1" ht="19.75" customHeight="1">
      <c r="A158" s="7"/>
    </row>
    <row r="159" spans="1:1" ht="19.75" customHeight="1">
      <c r="A159" s="7"/>
    </row>
    <row r="160" spans="1:1" ht="19.75" customHeight="1">
      <c r="A160" s="7"/>
    </row>
  </sheetData>
  <conditionalFormatting sqref="I7:J7">
    <cfRule type="dataBar" priority="1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{9B9DC0B8-E507-A144-AA3B-FFF611A39B07}</x14:id>
        </ext>
      </extLst>
    </cfRule>
  </conditionalFormatting>
  <conditionalFormatting sqref="K48:K64 K7 K10:K32">
    <cfRule type="dataBar" priority="14">
      <dataBar>
        <cfvo type="num" val="0"/>
        <cfvo type="num" val="1"/>
        <color rgb="FFFF555A"/>
      </dataBar>
      <extLst>
        <ext xmlns:x14="http://schemas.microsoft.com/office/spreadsheetml/2009/9/main" uri="{B025F937-C7B1-47D3-B67F-A62EFF666E3E}">
          <x14:id>{4DBE3C39-D26F-A64B-B3C2-E96B24956023}</x14:id>
        </ext>
      </extLst>
    </cfRule>
  </conditionalFormatting>
  <conditionalFormatting sqref="I8:J8">
    <cfRule type="dataBar" priority="1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{D21F7AB6-945B-6B43-8C4F-D938E8171AFB}</x14:id>
        </ext>
      </extLst>
    </cfRule>
  </conditionalFormatting>
  <conditionalFormatting sqref="K8">
    <cfRule type="dataBar" priority="12">
      <dataBar>
        <cfvo type="num" val="0"/>
        <cfvo type="num" val="1"/>
        <color rgb="FFFF555A"/>
      </dataBar>
      <extLst>
        <ext xmlns:x14="http://schemas.microsoft.com/office/spreadsheetml/2009/9/main" uri="{B025F937-C7B1-47D3-B67F-A62EFF666E3E}">
          <x14:id>{D637013A-C0DA-EB4C-BAB8-C2557545CF44}</x14:id>
        </ext>
      </extLst>
    </cfRule>
  </conditionalFormatting>
  <conditionalFormatting sqref="K33">
    <cfRule type="dataBar" priority="8">
      <dataBar>
        <cfvo type="num" val="0"/>
        <cfvo type="num" val="1"/>
        <color rgb="FFFF555A"/>
      </dataBar>
      <extLst>
        <ext xmlns:x14="http://schemas.microsoft.com/office/spreadsheetml/2009/9/main" uri="{B025F937-C7B1-47D3-B67F-A62EFF666E3E}">
          <x14:id>{A9DCF2C8-DE4C-4940-9112-C1E33AC8247D}</x14:id>
        </ext>
      </extLst>
    </cfRule>
  </conditionalFormatting>
  <conditionalFormatting sqref="H33">
    <cfRule type="colorScale" priority="9">
      <colorScale>
        <cfvo type="min"/>
        <cfvo type="max"/>
        <color theme="9" tint="0.79998168889431442"/>
        <color rgb="FFFF6600"/>
      </colorScale>
    </cfRule>
  </conditionalFormatting>
  <conditionalFormatting sqref="I33:J33">
    <cfRule type="dataBar" priority="1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{6538A697-2DEB-744D-A46E-430FC482D00B}</x14:id>
        </ext>
      </extLst>
    </cfRule>
  </conditionalFormatting>
  <conditionalFormatting sqref="H27">
    <cfRule type="colorScale" priority="16">
      <colorScale>
        <cfvo type="min"/>
        <cfvo type="max"/>
        <color theme="9" tint="0.79998168889431442"/>
        <color rgb="FFFF6600"/>
      </colorScale>
    </cfRule>
  </conditionalFormatting>
  <conditionalFormatting sqref="I27:J27">
    <cfRule type="dataBar" priority="1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{D4D9A102-3416-204D-95B0-B5CD1DA70579}</x14:id>
        </ext>
      </extLst>
    </cfRule>
  </conditionalFormatting>
  <conditionalFormatting sqref="K34:K47">
    <cfRule type="dataBar" priority="7">
      <dataBar>
        <cfvo type="num" val="0"/>
        <cfvo type="num" val="1"/>
        <color rgb="FFFF555A"/>
      </dataBar>
      <extLst>
        <ext xmlns:x14="http://schemas.microsoft.com/office/spreadsheetml/2009/9/main" uri="{B025F937-C7B1-47D3-B67F-A62EFF666E3E}">
          <x14:id>{C5146289-DDDD-884A-850D-A311DD407FBF}</x14:id>
        </ext>
      </extLst>
    </cfRule>
  </conditionalFormatting>
  <conditionalFormatting sqref="H21:H22">
    <cfRule type="colorScale" priority="19">
      <colorScale>
        <cfvo type="min"/>
        <cfvo type="max"/>
        <color theme="9" tint="0.79998168889431442"/>
        <color rgb="FFFF6600"/>
      </colorScale>
    </cfRule>
  </conditionalFormatting>
  <conditionalFormatting sqref="H10:H13">
    <cfRule type="colorScale" priority="21">
      <colorScale>
        <cfvo type="min"/>
        <cfvo type="max"/>
        <color theme="9" tint="0.79998168889431442"/>
        <color rgb="FFFF6600"/>
      </colorScale>
    </cfRule>
  </conditionalFormatting>
  <conditionalFormatting sqref="I10:J26">
    <cfRule type="dataBar" priority="2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{ADE93E90-B132-A44E-86C5-A0BA1E3F8D52}</x14:id>
        </ext>
      </extLst>
    </cfRule>
  </conditionalFormatting>
  <conditionalFormatting sqref="H34:H47">
    <cfRule type="colorScale" priority="24">
      <colorScale>
        <cfvo type="min"/>
        <cfvo type="max"/>
        <color theme="9" tint="0.79998168889431442"/>
        <color rgb="FFFF6600"/>
      </colorScale>
    </cfRule>
  </conditionalFormatting>
  <conditionalFormatting sqref="I34:J47">
    <cfRule type="dataBar" priority="2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{B2E5DA14-F7B3-0F4D-9C5D-0CB451B67824}</x14:id>
        </ext>
      </extLst>
    </cfRule>
  </conditionalFormatting>
  <conditionalFormatting sqref="H28:H32">
    <cfRule type="colorScale" priority="27">
      <colorScale>
        <cfvo type="min"/>
        <cfvo type="max"/>
        <color theme="9" tint="0.79998168889431442"/>
        <color rgb="FFFF6600"/>
      </colorScale>
    </cfRule>
  </conditionalFormatting>
  <conditionalFormatting sqref="I28:J32">
    <cfRule type="dataBar" priority="2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{161A7B60-208D-2C47-92AC-6F8F5C6F1E72}</x14:id>
        </ext>
      </extLst>
    </cfRule>
  </conditionalFormatting>
  <conditionalFormatting sqref="G10:G26">
    <cfRule type="colorScale" priority="6">
      <colorScale>
        <cfvo type="min"/>
        <cfvo type="max"/>
        <color theme="9" tint="0.79998168889431442"/>
        <color theme="9" tint="-0.249977111117893"/>
      </colorScale>
    </cfRule>
  </conditionalFormatting>
  <conditionalFormatting sqref="G28:G40">
    <cfRule type="colorScale" priority="5">
      <colorScale>
        <cfvo type="min"/>
        <cfvo type="max"/>
        <color theme="9" tint="0.79998168889431442"/>
        <color theme="9" tint="-0.249977111117893"/>
      </colorScale>
    </cfRule>
  </conditionalFormatting>
  <conditionalFormatting sqref="G42:G53">
    <cfRule type="colorScale" priority="4">
      <colorScale>
        <cfvo type="min"/>
        <cfvo type="max"/>
        <color theme="9" tint="0.79998168889431442"/>
        <color theme="9" tint="-0.249977111117893"/>
      </colorScale>
    </cfRule>
  </conditionalFormatting>
  <conditionalFormatting sqref="F10:F26">
    <cfRule type="colorScale" priority="3">
      <colorScale>
        <cfvo type="min"/>
        <cfvo type="max"/>
        <color theme="6" tint="0.79998168889431442"/>
        <color theme="6" tint="-0.249977111117893"/>
      </colorScale>
    </cfRule>
  </conditionalFormatting>
  <conditionalFormatting sqref="F28:F40">
    <cfRule type="colorScale" priority="2">
      <colorScale>
        <cfvo type="min"/>
        <cfvo type="max"/>
        <color theme="6" tint="0.79998168889431442"/>
        <color theme="6" tint="-0.249977111117893"/>
      </colorScale>
    </cfRule>
  </conditionalFormatting>
  <conditionalFormatting sqref="F42:F53">
    <cfRule type="colorScale" priority="1">
      <colorScale>
        <cfvo type="min"/>
        <cfvo type="max"/>
        <color theme="6" tint="0.79998168889431442"/>
        <color theme="6" tint="-0.249977111117893"/>
      </colorScale>
    </cfRule>
  </conditionalFormatting>
  <conditionalFormatting sqref="H61:H64">
    <cfRule type="colorScale" priority="30">
      <colorScale>
        <cfvo type="min"/>
        <cfvo type="max"/>
        <color theme="9" tint="0.79998168889431442"/>
        <color rgb="FFFF6600"/>
      </colorScale>
    </cfRule>
  </conditionalFormatting>
  <conditionalFormatting sqref="I48:J64">
    <cfRule type="dataBar" priority="3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{0CDEFB5B-AB71-9848-B603-6D71F88F6966}</x14:id>
        </ext>
      </extLst>
    </cfRule>
  </conditionalFormatting>
  <conditionalFormatting sqref="G55:G64">
    <cfRule type="colorScale" priority="33">
      <colorScale>
        <cfvo type="min"/>
        <cfvo type="max"/>
        <color theme="9" tint="0.79998168889431442"/>
        <color theme="9" tint="-0.249977111117893"/>
      </colorScale>
    </cfRule>
  </conditionalFormatting>
  <conditionalFormatting sqref="F55:F64">
    <cfRule type="colorScale" priority="34">
      <colorScale>
        <cfvo type="min"/>
        <cfvo type="max"/>
        <color theme="6" tint="0.79998168889431442"/>
        <color theme="6" tint="-0.249977111117893"/>
      </colorScale>
    </cfRule>
  </conditionalFormatting>
  <pageMargins left="0.75" right="0.75" top="0.75" bottom="0.5" header="0.25" footer="0.25"/>
  <pageSetup paperSize="3" orientation="landscape" useFirstPageNumber="1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9DC0B8-E507-A144-AA3B-FFF611A39B07}">
            <x14:dataBar minLength="0" maxLength="100" negativeBarColorSameAsPositive="1" axisPosition="none">
              <x14:cfvo type="min"/>
              <x14:cfvo type="max"/>
            </x14:dataBar>
          </x14:cfRule>
          <xm:sqref>I7:J7</xm:sqref>
        </x14:conditionalFormatting>
        <x14:conditionalFormatting xmlns:xm="http://schemas.microsoft.com/office/excel/2006/main">
          <x14:cfRule type="dataBar" id="{4DBE3C39-D26F-A64B-B3C2-E96B2495602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K48:K64 K7 K10:K32</xm:sqref>
        </x14:conditionalFormatting>
        <x14:conditionalFormatting xmlns:xm="http://schemas.microsoft.com/office/excel/2006/main">
          <x14:cfRule type="dataBar" id="{D21F7AB6-945B-6B43-8C4F-D938E8171AFB}">
            <x14:dataBar minLength="0" maxLength="100" negativeBarColorSameAsPositive="1" axisPosition="none">
              <x14:cfvo type="min"/>
              <x14:cfvo type="max"/>
            </x14:dataBar>
          </x14:cfRule>
          <xm:sqref>I8:J8</xm:sqref>
        </x14:conditionalFormatting>
        <x14:conditionalFormatting xmlns:xm="http://schemas.microsoft.com/office/excel/2006/main">
          <x14:cfRule type="dataBar" id="{D637013A-C0DA-EB4C-BAB8-C2557545CF4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K8</xm:sqref>
        </x14:conditionalFormatting>
        <x14:conditionalFormatting xmlns:xm="http://schemas.microsoft.com/office/excel/2006/main">
          <x14:cfRule type="dataBar" id="{A9DCF2C8-DE4C-4940-9112-C1E33AC8247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K33</xm:sqref>
        </x14:conditionalFormatting>
        <x14:conditionalFormatting xmlns:xm="http://schemas.microsoft.com/office/excel/2006/main">
          <x14:cfRule type="dataBar" id="{6538A697-2DEB-744D-A46E-430FC482D00B}">
            <x14:dataBar minLength="0" maxLength="100" negativeBarColorSameAsPositive="1" axisPosition="none">
              <x14:cfvo type="min"/>
              <x14:cfvo type="max"/>
            </x14:dataBar>
          </x14:cfRule>
          <xm:sqref>I33:J33</xm:sqref>
        </x14:conditionalFormatting>
        <x14:conditionalFormatting xmlns:xm="http://schemas.microsoft.com/office/excel/2006/main">
          <x14:cfRule type="dataBar" id="{D4D9A102-3416-204D-95B0-B5CD1DA70579}">
            <x14:dataBar minLength="0" maxLength="100" negativeBarColorSameAsPositive="1" axisPosition="none">
              <x14:cfvo type="min"/>
              <x14:cfvo type="max"/>
            </x14:dataBar>
          </x14:cfRule>
          <xm:sqref>I27:J27</xm:sqref>
        </x14:conditionalFormatting>
        <x14:conditionalFormatting xmlns:xm="http://schemas.microsoft.com/office/excel/2006/main">
          <x14:cfRule type="dataBar" id="{C5146289-DDDD-884A-850D-A311DD407FB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K34:K47</xm:sqref>
        </x14:conditionalFormatting>
        <x14:conditionalFormatting xmlns:xm="http://schemas.microsoft.com/office/excel/2006/main">
          <x14:cfRule type="dataBar" id="{ADE93E90-B132-A44E-86C5-A0BA1E3F8D52}">
            <x14:dataBar minLength="0" maxLength="100" negativeBarColorSameAsPositive="1" axisPosition="none">
              <x14:cfvo type="min"/>
              <x14:cfvo type="max"/>
            </x14:dataBar>
          </x14:cfRule>
          <xm:sqref>I10:J26</xm:sqref>
        </x14:conditionalFormatting>
        <x14:conditionalFormatting xmlns:xm="http://schemas.microsoft.com/office/excel/2006/main">
          <x14:cfRule type="dataBar" id="{B2E5DA14-F7B3-0F4D-9C5D-0CB451B67824}">
            <x14:dataBar minLength="0" maxLength="100" negativeBarColorSameAsPositive="1" axisPosition="none">
              <x14:cfvo type="min"/>
              <x14:cfvo type="max"/>
            </x14:dataBar>
          </x14:cfRule>
          <xm:sqref>I34:J47</xm:sqref>
        </x14:conditionalFormatting>
        <x14:conditionalFormatting xmlns:xm="http://schemas.microsoft.com/office/excel/2006/main">
          <x14:cfRule type="dataBar" id="{161A7B60-208D-2C47-92AC-6F8F5C6F1E72}">
            <x14:dataBar minLength="0" maxLength="100" negativeBarColorSameAsPositive="1" axisPosition="none">
              <x14:cfvo type="min"/>
              <x14:cfvo type="max"/>
            </x14:dataBar>
          </x14:cfRule>
          <xm:sqref>I28:J32</xm:sqref>
        </x14:conditionalFormatting>
        <x14:conditionalFormatting xmlns:xm="http://schemas.microsoft.com/office/excel/2006/main">
          <x14:cfRule type="dataBar" id="{0CDEFB5B-AB71-9848-B603-6D71F88F6966}">
            <x14:dataBar minLength="0" maxLength="100" negativeBarColorSameAsPositive="1" axisPosition="none">
              <x14:cfvo type="min"/>
              <x14:cfvo type="max"/>
            </x14:dataBar>
          </x14:cfRule>
          <xm:sqref>I48:J64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9"/>
  <sheetViews>
    <sheetView topLeftCell="D1" workbookViewId="0">
      <selection activeCell="E3" sqref="E3"/>
    </sheetView>
  </sheetViews>
  <sheetFormatPr baseColWidth="10" defaultColWidth="9.28515625" defaultRowHeight="15" x14ac:dyDescent="0"/>
  <cols>
    <col min="1" max="1" width="10.42578125" style="61" bestFit="1" customWidth="1"/>
    <col min="2" max="2" width="17.42578125" style="61" customWidth="1"/>
    <col min="3" max="3" width="26.28515625" style="61" customWidth="1"/>
    <col min="4" max="4" width="20.85546875" style="62" customWidth="1"/>
    <col min="5" max="5" width="19.85546875" style="61" customWidth="1"/>
    <col min="6" max="6" width="14.28515625" style="61" customWidth="1"/>
    <col min="7" max="7" width="13.28515625" style="61" customWidth="1"/>
    <col min="8" max="8" width="11.140625" style="61" customWidth="1"/>
    <col min="9" max="9" width="9.28515625" style="61"/>
    <col min="10" max="10" width="11" style="61" bestFit="1" customWidth="1"/>
    <col min="11" max="11" width="11" style="61" customWidth="1"/>
    <col min="12" max="16384" width="9.28515625" style="61"/>
  </cols>
  <sheetData>
    <row r="1" spans="1:18" s="110" customFormat="1" ht="48">
      <c r="B1" s="115"/>
      <c r="C1" s="113"/>
      <c r="D1" s="114"/>
      <c r="E1" s="113"/>
      <c r="F1" s="112" t="s">
        <v>144</v>
      </c>
      <c r="G1" s="111" t="s">
        <v>143</v>
      </c>
      <c r="H1" s="111" t="s">
        <v>8</v>
      </c>
      <c r="I1" s="111" t="s">
        <v>142</v>
      </c>
      <c r="J1" s="111" t="s">
        <v>141</v>
      </c>
      <c r="K1" s="111"/>
      <c r="L1" s="110" t="s">
        <v>140</v>
      </c>
      <c r="M1" s="110" t="s">
        <v>139</v>
      </c>
      <c r="N1" s="110" t="s">
        <v>138</v>
      </c>
    </row>
    <row r="2" spans="1:18" ht="75">
      <c r="A2" s="116" t="s">
        <v>137</v>
      </c>
      <c r="B2" s="116"/>
      <c r="C2" s="108" t="s">
        <v>136</v>
      </c>
      <c r="D2" s="109"/>
      <c r="E2" s="108"/>
      <c r="F2" s="107"/>
      <c r="G2" s="107"/>
      <c r="H2" s="102"/>
      <c r="I2" s="106" t="s">
        <v>9</v>
      </c>
      <c r="J2" s="105" t="s">
        <v>2</v>
      </c>
      <c r="K2" s="64"/>
      <c r="L2" s="64"/>
      <c r="M2" s="117" t="s">
        <v>135</v>
      </c>
      <c r="N2" s="117"/>
      <c r="O2" s="117"/>
      <c r="P2" s="117"/>
      <c r="Q2" s="117"/>
      <c r="R2" s="117"/>
    </row>
    <row r="3" spans="1:18" ht="48">
      <c r="A3" s="116"/>
      <c r="B3" s="116"/>
      <c r="C3" s="64"/>
      <c r="D3" s="90"/>
      <c r="E3" s="64"/>
      <c r="F3" s="89"/>
      <c r="G3" s="104" t="s">
        <v>134</v>
      </c>
      <c r="H3" s="64"/>
      <c r="I3" s="64"/>
      <c r="J3" s="64"/>
      <c r="K3" s="64"/>
      <c r="L3" s="64"/>
      <c r="M3" s="117"/>
      <c r="N3" s="117"/>
      <c r="O3" s="117"/>
      <c r="P3" s="117"/>
      <c r="Q3" s="117"/>
      <c r="R3" s="117"/>
    </row>
    <row r="4" spans="1:18" ht="16">
      <c r="A4" s="103" t="s">
        <v>133</v>
      </c>
      <c r="B4" s="96" t="s">
        <v>132</v>
      </c>
      <c r="C4" s="94" t="s">
        <v>124</v>
      </c>
      <c r="D4" s="95" t="s">
        <v>131</v>
      </c>
      <c r="E4" s="94" t="s">
        <v>130</v>
      </c>
      <c r="F4" s="93"/>
      <c r="G4" s="93"/>
      <c r="H4" s="92"/>
      <c r="I4" s="98" t="e">
        <f t="shared" ref="I4:I31" si="0">SUM(G4/$G$2)</f>
        <v>#DIV/0!</v>
      </c>
      <c r="J4" s="98" t="e">
        <f t="shared" ref="J4:J31" si="1">SUM(G4/F4)</f>
        <v>#DIV/0!</v>
      </c>
      <c r="K4" s="67"/>
      <c r="L4" s="65" t="e">
        <f t="shared" ref="L4:L31" si="2">F4/$F$2</f>
        <v>#DIV/0!</v>
      </c>
      <c r="M4" s="66" t="e">
        <f t="shared" ref="M4:M31" si="3">IF(I4&gt;2%,(I4-L4)/L4," ")</f>
        <v>#DIV/0!</v>
      </c>
      <c r="N4" s="65" t="e">
        <f t="shared" ref="N4:N31" si="4">IF(M4&lt;0,(I4-L4)/L4, " ")</f>
        <v>#DIV/0!</v>
      </c>
    </row>
    <row r="5" spans="1:18" ht="16">
      <c r="A5" s="64"/>
      <c r="B5" s="96"/>
      <c r="C5" s="94"/>
      <c r="D5" s="95"/>
      <c r="E5" s="93" t="s">
        <v>129</v>
      </c>
      <c r="F5" s="93"/>
      <c r="G5" s="93"/>
      <c r="H5" s="92"/>
      <c r="I5" s="98" t="e">
        <f t="shared" si="0"/>
        <v>#DIV/0!</v>
      </c>
      <c r="J5" s="98" t="e">
        <f t="shared" si="1"/>
        <v>#DIV/0!</v>
      </c>
      <c r="K5" s="67"/>
      <c r="L5" s="65" t="e">
        <f t="shared" si="2"/>
        <v>#DIV/0!</v>
      </c>
      <c r="M5" s="66" t="e">
        <f t="shared" si="3"/>
        <v>#DIV/0!</v>
      </c>
      <c r="N5" s="65" t="e">
        <f t="shared" si="4"/>
        <v>#DIV/0!</v>
      </c>
    </row>
    <row r="6" spans="1:18" ht="16">
      <c r="A6" s="64"/>
      <c r="B6" s="96"/>
      <c r="C6" s="94"/>
      <c r="D6" s="95" t="s">
        <v>128</v>
      </c>
      <c r="E6" s="94" t="s">
        <v>127</v>
      </c>
      <c r="F6" s="93"/>
      <c r="G6" s="93"/>
      <c r="H6" s="92"/>
      <c r="I6" s="98" t="e">
        <f t="shared" si="0"/>
        <v>#DIV/0!</v>
      </c>
      <c r="J6" s="98" t="e">
        <f t="shared" si="1"/>
        <v>#DIV/0!</v>
      </c>
      <c r="K6" s="67"/>
      <c r="L6" s="65" t="e">
        <f t="shared" si="2"/>
        <v>#DIV/0!</v>
      </c>
      <c r="M6" s="66" t="e">
        <f t="shared" si="3"/>
        <v>#DIV/0!</v>
      </c>
      <c r="N6" s="65" t="e">
        <f t="shared" si="4"/>
        <v>#DIV/0!</v>
      </c>
    </row>
    <row r="7" spans="1:18" ht="16">
      <c r="A7" s="64"/>
      <c r="B7" s="96"/>
      <c r="C7" s="94"/>
      <c r="D7" s="95"/>
      <c r="E7" s="94" t="s">
        <v>126</v>
      </c>
      <c r="F7" s="93"/>
      <c r="G7" s="93"/>
      <c r="H7" s="92"/>
      <c r="I7" s="98" t="e">
        <f t="shared" si="0"/>
        <v>#DIV/0!</v>
      </c>
      <c r="J7" s="98" t="e">
        <f t="shared" si="1"/>
        <v>#DIV/0!</v>
      </c>
      <c r="K7" s="67"/>
      <c r="L7" s="65" t="e">
        <f t="shared" si="2"/>
        <v>#DIV/0!</v>
      </c>
      <c r="M7" s="66" t="e">
        <f t="shared" si="3"/>
        <v>#DIV/0!</v>
      </c>
      <c r="N7" s="65" t="e">
        <f t="shared" si="4"/>
        <v>#DIV/0!</v>
      </c>
    </row>
    <row r="8" spans="1:18" ht="16">
      <c r="A8" s="64"/>
      <c r="B8" s="96"/>
      <c r="C8" s="94"/>
      <c r="D8" s="95" t="s">
        <v>125</v>
      </c>
      <c r="E8" s="95">
        <v>1</v>
      </c>
      <c r="F8" s="93"/>
      <c r="G8" s="93"/>
      <c r="H8" s="92"/>
      <c r="I8" s="98" t="e">
        <f t="shared" si="0"/>
        <v>#DIV/0!</v>
      </c>
      <c r="J8" s="98" t="e">
        <f t="shared" si="1"/>
        <v>#DIV/0!</v>
      </c>
      <c r="K8" s="67"/>
      <c r="L8" s="65" t="e">
        <f t="shared" si="2"/>
        <v>#DIV/0!</v>
      </c>
      <c r="M8" s="66" t="e">
        <f t="shared" si="3"/>
        <v>#DIV/0!</v>
      </c>
      <c r="N8" s="65" t="e">
        <f t="shared" si="4"/>
        <v>#DIV/0!</v>
      </c>
    </row>
    <row r="9" spans="1:18" ht="16">
      <c r="A9" s="64"/>
      <c r="B9" s="96"/>
      <c r="C9" s="94"/>
      <c r="D9" s="95"/>
      <c r="E9" s="95">
        <v>2</v>
      </c>
      <c r="F9" s="93"/>
      <c r="G9" s="93"/>
      <c r="H9" s="92"/>
      <c r="I9" s="98" t="e">
        <f t="shared" si="0"/>
        <v>#DIV/0!</v>
      </c>
      <c r="J9" s="98" t="e">
        <f t="shared" si="1"/>
        <v>#DIV/0!</v>
      </c>
      <c r="K9" s="67"/>
      <c r="L9" s="65" t="e">
        <f t="shared" si="2"/>
        <v>#DIV/0!</v>
      </c>
      <c r="M9" s="66" t="e">
        <f t="shared" si="3"/>
        <v>#DIV/0!</v>
      </c>
      <c r="N9" s="65" t="e">
        <f t="shared" si="4"/>
        <v>#DIV/0!</v>
      </c>
    </row>
    <row r="10" spans="1:18" ht="16">
      <c r="A10" s="64"/>
      <c r="B10" s="96"/>
      <c r="C10" s="94"/>
      <c r="D10" s="95"/>
      <c r="E10" s="95">
        <v>3</v>
      </c>
      <c r="F10" s="93"/>
      <c r="G10" s="93"/>
      <c r="H10" s="92"/>
      <c r="I10" s="98" t="e">
        <f t="shared" si="0"/>
        <v>#DIV/0!</v>
      </c>
      <c r="J10" s="98" t="e">
        <f t="shared" si="1"/>
        <v>#DIV/0!</v>
      </c>
      <c r="K10" s="67"/>
      <c r="L10" s="65" t="e">
        <f t="shared" si="2"/>
        <v>#DIV/0!</v>
      </c>
      <c r="M10" s="66" t="e">
        <f t="shared" si="3"/>
        <v>#DIV/0!</v>
      </c>
      <c r="N10" s="65" t="e">
        <f t="shared" si="4"/>
        <v>#DIV/0!</v>
      </c>
    </row>
    <row r="11" spans="1:18" ht="16">
      <c r="A11" s="64"/>
      <c r="B11" s="96"/>
      <c r="C11" s="94"/>
      <c r="D11" s="95"/>
      <c r="E11" s="95">
        <v>4</v>
      </c>
      <c r="F11" s="93"/>
      <c r="G11" s="93"/>
      <c r="H11" s="92"/>
      <c r="I11" s="98" t="e">
        <f t="shared" si="0"/>
        <v>#DIV/0!</v>
      </c>
      <c r="J11" s="98" t="e">
        <f t="shared" si="1"/>
        <v>#DIV/0!</v>
      </c>
      <c r="K11" s="67"/>
      <c r="L11" s="65" t="e">
        <f t="shared" si="2"/>
        <v>#DIV/0!</v>
      </c>
      <c r="M11" s="66" t="e">
        <f t="shared" si="3"/>
        <v>#DIV/0!</v>
      </c>
      <c r="N11" s="65" t="e">
        <f t="shared" si="4"/>
        <v>#DIV/0!</v>
      </c>
    </row>
    <row r="12" spans="1:18" ht="16">
      <c r="A12" s="64"/>
      <c r="B12" s="96"/>
      <c r="C12" s="94"/>
      <c r="D12" s="95"/>
      <c r="E12" s="95">
        <v>5</v>
      </c>
      <c r="F12" s="93"/>
      <c r="G12" s="93"/>
      <c r="H12" s="92"/>
      <c r="I12" s="98" t="e">
        <f t="shared" si="0"/>
        <v>#DIV/0!</v>
      </c>
      <c r="J12" s="98" t="e">
        <f t="shared" si="1"/>
        <v>#DIV/0!</v>
      </c>
      <c r="K12" s="67"/>
      <c r="L12" s="65" t="e">
        <f t="shared" si="2"/>
        <v>#DIV/0!</v>
      </c>
      <c r="M12" s="66" t="e">
        <f t="shared" si="3"/>
        <v>#DIV/0!</v>
      </c>
      <c r="N12" s="65" t="e">
        <f t="shared" si="4"/>
        <v>#DIV/0!</v>
      </c>
    </row>
    <row r="13" spans="1:18" ht="16">
      <c r="A13" s="64"/>
      <c r="B13" s="96"/>
      <c r="C13" s="94"/>
      <c r="D13" s="95"/>
      <c r="E13" s="95">
        <v>6</v>
      </c>
      <c r="F13" s="93"/>
      <c r="G13" s="93"/>
      <c r="H13" s="92"/>
      <c r="I13" s="98" t="e">
        <f t="shared" si="0"/>
        <v>#DIV/0!</v>
      </c>
      <c r="J13" s="98" t="e">
        <f t="shared" si="1"/>
        <v>#DIV/0!</v>
      </c>
      <c r="K13" s="67"/>
      <c r="L13" s="65" t="e">
        <f t="shared" si="2"/>
        <v>#DIV/0!</v>
      </c>
      <c r="M13" s="66" t="e">
        <f t="shared" si="3"/>
        <v>#DIV/0!</v>
      </c>
      <c r="N13" s="65" t="e">
        <f t="shared" si="4"/>
        <v>#DIV/0!</v>
      </c>
    </row>
    <row r="14" spans="1:18" ht="16">
      <c r="A14" s="64"/>
      <c r="B14" s="73" t="s">
        <v>124</v>
      </c>
      <c r="C14" s="71" t="s">
        <v>123</v>
      </c>
      <c r="D14" s="72" t="s">
        <v>122</v>
      </c>
      <c r="E14" s="71"/>
      <c r="F14" s="70"/>
      <c r="G14" s="70"/>
      <c r="H14" s="69"/>
      <c r="I14" s="98" t="e">
        <f t="shared" si="0"/>
        <v>#DIV/0!</v>
      </c>
      <c r="J14" s="98" t="e">
        <f t="shared" si="1"/>
        <v>#DIV/0!</v>
      </c>
      <c r="K14" s="67"/>
      <c r="L14" s="65" t="e">
        <f t="shared" si="2"/>
        <v>#DIV/0!</v>
      </c>
      <c r="M14" s="66" t="e">
        <f t="shared" si="3"/>
        <v>#DIV/0!</v>
      </c>
      <c r="N14" s="65" t="e">
        <f t="shared" si="4"/>
        <v>#DIV/0!</v>
      </c>
    </row>
    <row r="15" spans="1:18" s="74" customFormat="1" ht="16">
      <c r="A15" s="82"/>
      <c r="B15" s="87"/>
      <c r="C15" s="85"/>
      <c r="D15" s="86" t="s">
        <v>121</v>
      </c>
      <c r="E15" s="85"/>
      <c r="F15" s="84"/>
      <c r="G15" s="84"/>
      <c r="H15" s="83"/>
      <c r="I15" s="76" t="e">
        <f t="shared" si="0"/>
        <v>#DIV/0!</v>
      </c>
      <c r="J15" s="76" t="e">
        <f t="shared" si="1"/>
        <v>#DIV/0!</v>
      </c>
      <c r="K15" s="75"/>
      <c r="L15" s="65" t="e">
        <f t="shared" si="2"/>
        <v>#DIV/0!</v>
      </c>
      <c r="M15" s="66" t="e">
        <f t="shared" si="3"/>
        <v>#DIV/0!</v>
      </c>
      <c r="N15" s="65" t="e">
        <f t="shared" si="4"/>
        <v>#DIV/0!</v>
      </c>
    </row>
    <row r="16" spans="1:18" ht="15.5" customHeight="1">
      <c r="A16" s="64"/>
      <c r="B16" s="73"/>
      <c r="C16" s="71"/>
      <c r="D16" s="72" t="s">
        <v>120</v>
      </c>
      <c r="E16" s="71"/>
      <c r="F16" s="70"/>
      <c r="G16" s="70"/>
      <c r="H16" s="69"/>
      <c r="I16" s="98" t="e">
        <f t="shared" si="0"/>
        <v>#DIV/0!</v>
      </c>
      <c r="J16" s="98" t="e">
        <f t="shared" si="1"/>
        <v>#DIV/0!</v>
      </c>
      <c r="K16" s="67"/>
      <c r="L16" s="65" t="e">
        <f t="shared" si="2"/>
        <v>#DIV/0!</v>
      </c>
      <c r="M16" s="66" t="e">
        <f t="shared" si="3"/>
        <v>#DIV/0!</v>
      </c>
      <c r="N16" s="65" t="e">
        <f t="shared" si="4"/>
        <v>#DIV/0!</v>
      </c>
    </row>
    <row r="17" spans="1:14" ht="16">
      <c r="A17" s="64"/>
      <c r="B17" s="96" t="s">
        <v>119</v>
      </c>
      <c r="C17" s="94" t="s">
        <v>118</v>
      </c>
      <c r="D17" s="95"/>
      <c r="E17" s="94"/>
      <c r="F17" s="93"/>
      <c r="G17" s="93"/>
      <c r="H17" s="92"/>
      <c r="I17" s="98" t="e">
        <f t="shared" si="0"/>
        <v>#DIV/0!</v>
      </c>
      <c r="J17" s="98" t="e">
        <f t="shared" si="1"/>
        <v>#DIV/0!</v>
      </c>
      <c r="K17" s="67"/>
      <c r="L17" s="65" t="e">
        <f t="shared" si="2"/>
        <v>#DIV/0!</v>
      </c>
      <c r="M17" s="66" t="e">
        <f t="shared" si="3"/>
        <v>#DIV/0!</v>
      </c>
      <c r="N17" s="65" t="e">
        <f t="shared" si="4"/>
        <v>#DIV/0!</v>
      </c>
    </row>
    <row r="18" spans="1:14" ht="16">
      <c r="A18" s="64"/>
      <c r="B18" s="96"/>
      <c r="C18" s="94" t="s">
        <v>117</v>
      </c>
      <c r="D18" s="95"/>
      <c r="E18" s="94"/>
      <c r="F18" s="93"/>
      <c r="G18" s="93"/>
      <c r="H18" s="92"/>
      <c r="I18" s="98" t="e">
        <f t="shared" si="0"/>
        <v>#DIV/0!</v>
      </c>
      <c r="J18" s="98" t="e">
        <f t="shared" si="1"/>
        <v>#DIV/0!</v>
      </c>
      <c r="K18" s="67"/>
      <c r="L18" s="65" t="e">
        <f t="shared" si="2"/>
        <v>#DIV/0!</v>
      </c>
      <c r="M18" s="66" t="e">
        <f t="shared" si="3"/>
        <v>#DIV/0!</v>
      </c>
      <c r="N18" s="65" t="e">
        <f t="shared" si="4"/>
        <v>#DIV/0!</v>
      </c>
    </row>
    <row r="19" spans="1:14" ht="16">
      <c r="A19" s="64"/>
      <c r="B19" s="96"/>
      <c r="C19" s="94" t="s">
        <v>116</v>
      </c>
      <c r="D19" s="95"/>
      <c r="E19" s="94"/>
      <c r="F19" s="93"/>
      <c r="G19" s="93"/>
      <c r="H19" s="92"/>
      <c r="I19" s="98" t="e">
        <f t="shared" si="0"/>
        <v>#DIV/0!</v>
      </c>
      <c r="J19" s="98" t="e">
        <f t="shared" si="1"/>
        <v>#DIV/0!</v>
      </c>
      <c r="K19" s="67"/>
      <c r="L19" s="65" t="e">
        <f t="shared" si="2"/>
        <v>#DIV/0!</v>
      </c>
      <c r="M19" s="66" t="e">
        <f t="shared" si="3"/>
        <v>#DIV/0!</v>
      </c>
      <c r="N19" s="65" t="e">
        <f t="shared" si="4"/>
        <v>#DIV/0!</v>
      </c>
    </row>
    <row r="20" spans="1:14" ht="16">
      <c r="A20" s="64"/>
      <c r="B20" s="96"/>
      <c r="C20" s="94" t="s">
        <v>115</v>
      </c>
      <c r="D20" s="95"/>
      <c r="E20" s="94"/>
      <c r="F20" s="93"/>
      <c r="G20" s="93"/>
      <c r="H20" s="92"/>
      <c r="I20" s="98" t="e">
        <f t="shared" si="0"/>
        <v>#DIV/0!</v>
      </c>
      <c r="J20" s="98" t="e">
        <f t="shared" si="1"/>
        <v>#DIV/0!</v>
      </c>
      <c r="K20" s="67"/>
      <c r="L20" s="65" t="e">
        <f t="shared" si="2"/>
        <v>#DIV/0!</v>
      </c>
      <c r="M20" s="66" t="e">
        <f t="shared" si="3"/>
        <v>#DIV/0!</v>
      </c>
      <c r="N20" s="65" t="e">
        <f t="shared" si="4"/>
        <v>#DIV/0!</v>
      </c>
    </row>
    <row r="21" spans="1:14" ht="16">
      <c r="A21" s="64"/>
      <c r="B21" s="96"/>
      <c r="C21" s="94" t="s">
        <v>28</v>
      </c>
      <c r="D21" s="95"/>
      <c r="E21" s="94"/>
      <c r="F21" s="93"/>
      <c r="G21" s="93"/>
      <c r="H21" s="92"/>
      <c r="I21" s="98" t="e">
        <f t="shared" si="0"/>
        <v>#DIV/0!</v>
      </c>
      <c r="J21" s="98" t="e">
        <f t="shared" si="1"/>
        <v>#DIV/0!</v>
      </c>
      <c r="K21" s="67"/>
      <c r="L21" s="65" t="e">
        <f t="shared" si="2"/>
        <v>#DIV/0!</v>
      </c>
      <c r="M21" s="66" t="e">
        <f t="shared" si="3"/>
        <v>#DIV/0!</v>
      </c>
      <c r="N21" s="65" t="e">
        <f t="shared" si="4"/>
        <v>#DIV/0!</v>
      </c>
    </row>
    <row r="22" spans="1:14" ht="16">
      <c r="A22" s="64"/>
      <c r="B22" s="96"/>
      <c r="C22" s="94" t="s">
        <v>114</v>
      </c>
      <c r="D22" s="95"/>
      <c r="E22" s="94"/>
      <c r="F22" s="93"/>
      <c r="G22" s="93"/>
      <c r="H22" s="92"/>
      <c r="I22" s="98" t="e">
        <f t="shared" si="0"/>
        <v>#DIV/0!</v>
      </c>
      <c r="J22" s="98" t="e">
        <f t="shared" si="1"/>
        <v>#DIV/0!</v>
      </c>
      <c r="K22" s="67"/>
      <c r="L22" s="65" t="e">
        <f t="shared" si="2"/>
        <v>#DIV/0!</v>
      </c>
      <c r="M22" s="66" t="e">
        <f t="shared" si="3"/>
        <v>#DIV/0!</v>
      </c>
      <c r="N22" s="65" t="e">
        <f t="shared" si="4"/>
        <v>#DIV/0!</v>
      </c>
    </row>
    <row r="23" spans="1:14" ht="16">
      <c r="A23" s="64"/>
      <c r="B23" s="96"/>
      <c r="C23" s="94" t="s">
        <v>113</v>
      </c>
      <c r="D23" s="95"/>
      <c r="E23" s="94"/>
      <c r="F23" s="93"/>
      <c r="G23" s="93"/>
      <c r="H23" s="92"/>
      <c r="I23" s="98" t="e">
        <f t="shared" si="0"/>
        <v>#DIV/0!</v>
      </c>
      <c r="J23" s="98" t="e">
        <f t="shared" si="1"/>
        <v>#DIV/0!</v>
      </c>
      <c r="K23" s="67"/>
      <c r="L23" s="65" t="e">
        <f t="shared" si="2"/>
        <v>#DIV/0!</v>
      </c>
      <c r="M23" s="66" t="e">
        <f t="shared" si="3"/>
        <v>#DIV/0!</v>
      </c>
      <c r="N23" s="65" t="e">
        <f t="shared" si="4"/>
        <v>#DIV/0!</v>
      </c>
    </row>
    <row r="24" spans="1:14" ht="16">
      <c r="A24" s="64"/>
      <c r="B24" s="96"/>
      <c r="C24" s="94" t="s">
        <v>112</v>
      </c>
      <c r="D24" s="95"/>
      <c r="E24" s="94"/>
      <c r="F24" s="93"/>
      <c r="G24" s="93"/>
      <c r="H24" s="92"/>
      <c r="I24" s="98" t="e">
        <f t="shared" si="0"/>
        <v>#DIV/0!</v>
      </c>
      <c r="J24" s="98" t="e">
        <f t="shared" si="1"/>
        <v>#DIV/0!</v>
      </c>
      <c r="K24" s="67"/>
      <c r="L24" s="65" t="e">
        <f t="shared" si="2"/>
        <v>#DIV/0!</v>
      </c>
      <c r="M24" s="66" t="e">
        <f t="shared" si="3"/>
        <v>#DIV/0!</v>
      </c>
      <c r="N24" s="65" t="e">
        <f t="shared" si="4"/>
        <v>#DIV/0!</v>
      </c>
    </row>
    <row r="25" spans="1:14" ht="16">
      <c r="A25" s="64"/>
      <c r="B25" s="73" t="s">
        <v>111</v>
      </c>
      <c r="C25" s="71" t="s">
        <v>110</v>
      </c>
      <c r="D25" s="72"/>
      <c r="E25" s="71"/>
      <c r="F25" s="70"/>
      <c r="G25" s="70"/>
      <c r="H25" s="69"/>
      <c r="I25" s="98" t="e">
        <f t="shared" si="0"/>
        <v>#DIV/0!</v>
      </c>
      <c r="J25" s="98" t="e">
        <f t="shared" si="1"/>
        <v>#DIV/0!</v>
      </c>
      <c r="K25" s="67"/>
      <c r="L25" s="65" t="e">
        <f t="shared" si="2"/>
        <v>#DIV/0!</v>
      </c>
      <c r="M25" s="66" t="e">
        <f t="shared" si="3"/>
        <v>#DIV/0!</v>
      </c>
      <c r="N25" s="65" t="e">
        <f t="shared" si="4"/>
        <v>#DIV/0!</v>
      </c>
    </row>
    <row r="26" spans="1:14" ht="16">
      <c r="A26" s="64"/>
      <c r="B26" s="96" t="s">
        <v>109</v>
      </c>
      <c r="C26" s="94" t="s">
        <v>108</v>
      </c>
      <c r="D26" s="95"/>
      <c r="E26" s="94"/>
      <c r="F26" s="93"/>
      <c r="G26" s="93"/>
      <c r="H26" s="92"/>
      <c r="I26" s="98" t="e">
        <f t="shared" si="0"/>
        <v>#DIV/0!</v>
      </c>
      <c r="J26" s="98" t="e">
        <f t="shared" si="1"/>
        <v>#DIV/0!</v>
      </c>
      <c r="K26" s="67"/>
      <c r="L26" s="65" t="e">
        <f t="shared" si="2"/>
        <v>#DIV/0!</v>
      </c>
      <c r="M26" s="66" t="e">
        <f t="shared" si="3"/>
        <v>#DIV/0!</v>
      </c>
      <c r="N26" s="65" t="e">
        <f t="shared" si="4"/>
        <v>#DIV/0!</v>
      </c>
    </row>
    <row r="27" spans="1:14" ht="16">
      <c r="A27" s="64"/>
      <c r="B27" s="96"/>
      <c r="C27" s="94" t="s">
        <v>107</v>
      </c>
      <c r="D27" s="95"/>
      <c r="E27" s="94"/>
      <c r="F27" s="93"/>
      <c r="G27" s="93"/>
      <c r="H27" s="92"/>
      <c r="I27" s="98" t="e">
        <f t="shared" si="0"/>
        <v>#DIV/0!</v>
      </c>
      <c r="J27" s="98" t="e">
        <f t="shared" si="1"/>
        <v>#DIV/0!</v>
      </c>
      <c r="K27" s="67"/>
      <c r="L27" s="65" t="e">
        <f t="shared" si="2"/>
        <v>#DIV/0!</v>
      </c>
      <c r="M27" s="66" t="e">
        <f t="shared" si="3"/>
        <v>#DIV/0!</v>
      </c>
      <c r="N27" s="65" t="e">
        <f t="shared" si="4"/>
        <v>#DIV/0!</v>
      </c>
    </row>
    <row r="28" spans="1:14" ht="16">
      <c r="A28" s="64"/>
      <c r="B28" s="73" t="s">
        <v>42</v>
      </c>
      <c r="C28" s="71" t="s">
        <v>106</v>
      </c>
      <c r="D28" s="72"/>
      <c r="E28" s="71"/>
      <c r="F28" s="70"/>
      <c r="G28" s="70"/>
      <c r="H28" s="69"/>
      <c r="I28" s="98" t="e">
        <f t="shared" si="0"/>
        <v>#DIV/0!</v>
      </c>
      <c r="J28" s="98" t="e">
        <f t="shared" si="1"/>
        <v>#DIV/0!</v>
      </c>
      <c r="K28" s="67"/>
      <c r="L28" s="65" t="e">
        <f t="shared" si="2"/>
        <v>#DIV/0!</v>
      </c>
      <c r="M28" s="66" t="e">
        <f t="shared" si="3"/>
        <v>#DIV/0!</v>
      </c>
      <c r="N28" s="65" t="e">
        <f t="shared" si="4"/>
        <v>#DIV/0!</v>
      </c>
    </row>
    <row r="29" spans="1:14" s="74" customFormat="1" ht="45">
      <c r="A29" s="82"/>
      <c r="B29" s="87"/>
      <c r="C29" s="85" t="s">
        <v>105</v>
      </c>
      <c r="D29" s="86" t="s">
        <v>104</v>
      </c>
      <c r="E29" s="85"/>
      <c r="F29" s="84"/>
      <c r="G29" s="84"/>
      <c r="H29" s="83"/>
      <c r="I29" s="76" t="e">
        <f t="shared" si="0"/>
        <v>#DIV/0!</v>
      </c>
      <c r="J29" s="76" t="e">
        <f t="shared" si="1"/>
        <v>#DIV/0!</v>
      </c>
      <c r="K29" s="75"/>
      <c r="L29" s="65" t="e">
        <f t="shared" si="2"/>
        <v>#DIV/0!</v>
      </c>
      <c r="M29" s="66" t="e">
        <f t="shared" si="3"/>
        <v>#DIV/0!</v>
      </c>
      <c r="N29" s="65" t="e">
        <f t="shared" si="4"/>
        <v>#DIV/0!</v>
      </c>
    </row>
    <row r="30" spans="1:14" ht="16">
      <c r="A30" s="64"/>
      <c r="B30" s="73"/>
      <c r="C30" s="71" t="s">
        <v>103</v>
      </c>
      <c r="D30" s="72" t="s">
        <v>102</v>
      </c>
      <c r="E30" s="71"/>
      <c r="F30" s="70"/>
      <c r="G30" s="70"/>
      <c r="H30" s="69"/>
      <c r="I30" s="98" t="e">
        <f t="shared" si="0"/>
        <v>#DIV/0!</v>
      </c>
      <c r="J30" s="98" t="e">
        <f t="shared" si="1"/>
        <v>#DIV/0!</v>
      </c>
      <c r="K30" s="67"/>
      <c r="L30" s="65" t="e">
        <f t="shared" si="2"/>
        <v>#DIV/0!</v>
      </c>
      <c r="M30" s="66" t="e">
        <f t="shared" si="3"/>
        <v>#DIV/0!</v>
      </c>
      <c r="N30" s="65" t="e">
        <f t="shared" si="4"/>
        <v>#DIV/0!</v>
      </c>
    </row>
    <row r="31" spans="1:14" ht="16">
      <c r="A31" s="64"/>
      <c r="B31" s="73"/>
      <c r="C31" s="71"/>
      <c r="D31" s="72" t="s">
        <v>101</v>
      </c>
      <c r="E31" s="71"/>
      <c r="F31" s="70"/>
      <c r="G31" s="70"/>
      <c r="H31" s="69"/>
      <c r="I31" s="98" t="e">
        <f t="shared" si="0"/>
        <v>#DIV/0!</v>
      </c>
      <c r="J31" s="98" t="e">
        <f t="shared" si="1"/>
        <v>#DIV/0!</v>
      </c>
      <c r="K31" s="67"/>
      <c r="L31" s="65" t="e">
        <f t="shared" si="2"/>
        <v>#DIV/0!</v>
      </c>
      <c r="M31" s="66" t="e">
        <f t="shared" si="3"/>
        <v>#DIV/0!</v>
      </c>
      <c r="N31" s="65" t="e">
        <f t="shared" si="4"/>
        <v>#DIV/0!</v>
      </c>
    </row>
    <row r="32" spans="1:14" s="100" customFormat="1" ht="27.5" customHeight="1">
      <c r="A32" s="64"/>
      <c r="B32" s="102"/>
      <c r="C32" s="64"/>
      <c r="D32" s="90"/>
      <c r="E32" s="64"/>
      <c r="F32" s="89"/>
      <c r="G32" s="89"/>
      <c r="H32" s="101"/>
      <c r="I32" s="67"/>
      <c r="J32" s="67"/>
      <c r="K32" s="67"/>
      <c r="L32" s="65"/>
      <c r="M32" s="66"/>
      <c r="N32" s="65"/>
    </row>
    <row r="33" spans="1:14" s="74" customFormat="1" ht="33.5" customHeight="1">
      <c r="A33" s="88" t="s">
        <v>100</v>
      </c>
      <c r="B33" s="81" t="s">
        <v>99</v>
      </c>
      <c r="C33" s="79" t="s">
        <v>98</v>
      </c>
      <c r="D33" s="80" t="s">
        <v>97</v>
      </c>
      <c r="E33" s="79"/>
      <c r="F33" s="78"/>
      <c r="G33" s="78"/>
      <c r="H33" s="77"/>
      <c r="I33" s="99" t="e">
        <f t="shared" ref="I33:I70" si="5">SUM(G33/$G$2)</f>
        <v>#DIV/0!</v>
      </c>
      <c r="J33" s="99" t="e">
        <f t="shared" ref="J33:J70" si="6">SUM(G33/F33)</f>
        <v>#DIV/0!</v>
      </c>
      <c r="K33" s="75"/>
      <c r="L33" s="65" t="e">
        <f t="shared" ref="L33:L70" si="7">F33/$F$2</f>
        <v>#DIV/0!</v>
      </c>
      <c r="M33" s="66" t="e">
        <f t="shared" ref="M33:M70" si="8">IF(I33&gt;2%,(I33-L33)/L33," ")</f>
        <v>#DIV/0!</v>
      </c>
      <c r="N33" s="65" t="e">
        <f t="shared" ref="N33:N70" si="9">IF(M33&lt;0,(I33-L33)/L33, " ")</f>
        <v>#DIV/0!</v>
      </c>
    </row>
    <row r="34" spans="1:14" ht="16">
      <c r="A34" s="64"/>
      <c r="B34" s="96"/>
      <c r="C34" s="94"/>
      <c r="D34" s="95" t="s">
        <v>96</v>
      </c>
      <c r="E34" s="94"/>
      <c r="F34" s="93"/>
      <c r="G34" s="93"/>
      <c r="H34" s="92"/>
      <c r="I34" s="91" t="e">
        <f t="shared" si="5"/>
        <v>#DIV/0!</v>
      </c>
      <c r="J34" s="91" t="e">
        <f t="shared" si="6"/>
        <v>#DIV/0!</v>
      </c>
      <c r="K34" s="67"/>
      <c r="L34" s="65" t="e">
        <f t="shared" si="7"/>
        <v>#DIV/0!</v>
      </c>
      <c r="M34" s="66" t="e">
        <f t="shared" si="8"/>
        <v>#DIV/0!</v>
      </c>
      <c r="N34" s="65" t="e">
        <f t="shared" si="9"/>
        <v>#DIV/0!</v>
      </c>
    </row>
    <row r="35" spans="1:14" ht="30">
      <c r="A35" s="64"/>
      <c r="B35" s="96"/>
      <c r="C35" s="94"/>
      <c r="D35" s="95" t="s">
        <v>95</v>
      </c>
      <c r="E35" s="94"/>
      <c r="F35" s="93"/>
      <c r="G35" s="93"/>
      <c r="H35" s="92"/>
      <c r="I35" s="91" t="e">
        <f t="shared" si="5"/>
        <v>#DIV/0!</v>
      </c>
      <c r="J35" s="91" t="e">
        <f t="shared" si="6"/>
        <v>#DIV/0!</v>
      </c>
      <c r="K35" s="67"/>
      <c r="L35" s="65" t="e">
        <f t="shared" si="7"/>
        <v>#DIV/0!</v>
      </c>
      <c r="M35" s="66" t="e">
        <f t="shared" si="8"/>
        <v>#DIV/0!</v>
      </c>
      <c r="N35" s="65" t="e">
        <f t="shared" si="9"/>
        <v>#DIV/0!</v>
      </c>
    </row>
    <row r="36" spans="1:14" ht="30">
      <c r="A36" s="64"/>
      <c r="B36" s="73"/>
      <c r="C36" s="71" t="s">
        <v>94</v>
      </c>
      <c r="D36" s="72" t="s">
        <v>93</v>
      </c>
      <c r="E36" s="71" t="s">
        <v>92</v>
      </c>
      <c r="F36" s="70"/>
      <c r="G36" s="70"/>
      <c r="H36" s="69"/>
      <c r="I36" s="98" t="e">
        <f t="shared" si="5"/>
        <v>#DIV/0!</v>
      </c>
      <c r="J36" s="98" t="e">
        <f t="shared" si="6"/>
        <v>#DIV/0!</v>
      </c>
      <c r="K36" s="67"/>
      <c r="L36" s="65" t="e">
        <f t="shared" si="7"/>
        <v>#DIV/0!</v>
      </c>
      <c r="M36" s="66" t="e">
        <f t="shared" si="8"/>
        <v>#DIV/0!</v>
      </c>
      <c r="N36" s="65" t="e">
        <f t="shared" si="9"/>
        <v>#DIV/0!</v>
      </c>
    </row>
    <row r="37" spans="1:14" ht="16">
      <c r="A37" s="64"/>
      <c r="B37" s="73"/>
      <c r="C37" s="71"/>
      <c r="D37" s="72"/>
      <c r="E37" s="71" t="s">
        <v>91</v>
      </c>
      <c r="F37" s="70"/>
      <c r="G37" s="70"/>
      <c r="H37" s="69"/>
      <c r="I37" s="98" t="e">
        <f t="shared" si="5"/>
        <v>#DIV/0!</v>
      </c>
      <c r="J37" s="98" t="e">
        <f t="shared" si="6"/>
        <v>#DIV/0!</v>
      </c>
      <c r="K37" s="67"/>
      <c r="L37" s="65" t="e">
        <f t="shared" si="7"/>
        <v>#DIV/0!</v>
      </c>
      <c r="M37" s="66" t="e">
        <f t="shared" si="8"/>
        <v>#DIV/0!</v>
      </c>
      <c r="N37" s="65" t="e">
        <f t="shared" si="9"/>
        <v>#DIV/0!</v>
      </c>
    </row>
    <row r="38" spans="1:14" ht="16">
      <c r="A38" s="64"/>
      <c r="B38" s="73"/>
      <c r="C38" s="71"/>
      <c r="D38" s="72"/>
      <c r="E38" s="71" t="s">
        <v>90</v>
      </c>
      <c r="F38" s="70"/>
      <c r="G38" s="70"/>
      <c r="H38" s="69"/>
      <c r="I38" s="98" t="e">
        <f t="shared" si="5"/>
        <v>#DIV/0!</v>
      </c>
      <c r="J38" s="98" t="e">
        <f t="shared" si="6"/>
        <v>#DIV/0!</v>
      </c>
      <c r="K38" s="67"/>
      <c r="L38" s="65" t="e">
        <f t="shared" si="7"/>
        <v>#DIV/0!</v>
      </c>
      <c r="M38" s="66" t="e">
        <f t="shared" si="8"/>
        <v>#DIV/0!</v>
      </c>
      <c r="N38" s="65" t="e">
        <f t="shared" si="9"/>
        <v>#DIV/0!</v>
      </c>
    </row>
    <row r="39" spans="1:14" ht="16">
      <c r="A39" s="64"/>
      <c r="B39" s="73"/>
      <c r="C39" s="71"/>
      <c r="D39" s="72"/>
      <c r="E39" s="71" t="s">
        <v>89</v>
      </c>
      <c r="F39" s="70"/>
      <c r="G39" s="70"/>
      <c r="H39" s="69"/>
      <c r="I39" s="98" t="e">
        <f t="shared" si="5"/>
        <v>#DIV/0!</v>
      </c>
      <c r="J39" s="98" t="e">
        <f t="shared" si="6"/>
        <v>#DIV/0!</v>
      </c>
      <c r="K39" s="67"/>
      <c r="L39" s="65" t="e">
        <f t="shared" si="7"/>
        <v>#DIV/0!</v>
      </c>
      <c r="M39" s="66" t="e">
        <f t="shared" si="8"/>
        <v>#DIV/0!</v>
      </c>
      <c r="N39" s="65" t="e">
        <f t="shared" si="9"/>
        <v>#DIV/0!</v>
      </c>
    </row>
    <row r="40" spans="1:14" ht="16">
      <c r="A40" s="64"/>
      <c r="B40" s="73"/>
      <c r="C40" s="71"/>
      <c r="D40" s="72"/>
      <c r="E40" s="71" t="s">
        <v>88</v>
      </c>
      <c r="F40" s="70"/>
      <c r="G40" s="70"/>
      <c r="H40" s="69"/>
      <c r="I40" s="98" t="e">
        <f t="shared" si="5"/>
        <v>#DIV/0!</v>
      </c>
      <c r="J40" s="98" t="e">
        <f t="shared" si="6"/>
        <v>#DIV/0!</v>
      </c>
      <c r="K40" s="67"/>
      <c r="L40" s="65" t="e">
        <f t="shared" si="7"/>
        <v>#DIV/0!</v>
      </c>
      <c r="M40" s="66" t="e">
        <f t="shared" si="8"/>
        <v>#DIV/0!</v>
      </c>
      <c r="N40" s="65" t="e">
        <f t="shared" si="9"/>
        <v>#DIV/0!</v>
      </c>
    </row>
    <row r="41" spans="1:14" ht="16">
      <c r="A41" s="64"/>
      <c r="B41" s="96"/>
      <c r="C41" s="94"/>
      <c r="D41" s="95" t="s">
        <v>87</v>
      </c>
      <c r="E41" s="94" t="s">
        <v>86</v>
      </c>
      <c r="F41" s="93"/>
      <c r="G41" s="97"/>
      <c r="H41" s="92"/>
      <c r="I41" s="91" t="e">
        <f t="shared" si="5"/>
        <v>#DIV/0!</v>
      </c>
      <c r="J41" s="91" t="e">
        <f t="shared" si="6"/>
        <v>#DIV/0!</v>
      </c>
      <c r="K41" s="67"/>
      <c r="L41" s="65" t="e">
        <f t="shared" si="7"/>
        <v>#DIV/0!</v>
      </c>
      <c r="M41" s="66" t="e">
        <f t="shared" si="8"/>
        <v>#DIV/0!</v>
      </c>
      <c r="N41" s="65" t="e">
        <f t="shared" si="9"/>
        <v>#DIV/0!</v>
      </c>
    </row>
    <row r="42" spans="1:14" ht="16">
      <c r="A42" s="64"/>
      <c r="B42" s="96"/>
      <c r="C42" s="94"/>
      <c r="D42" s="95"/>
      <c r="E42" s="94" t="s">
        <v>85</v>
      </c>
      <c r="F42" s="93"/>
      <c r="G42" s="97"/>
      <c r="H42" s="92"/>
      <c r="I42" s="91" t="e">
        <f t="shared" si="5"/>
        <v>#DIV/0!</v>
      </c>
      <c r="J42" s="91" t="e">
        <f t="shared" si="6"/>
        <v>#DIV/0!</v>
      </c>
      <c r="K42" s="67"/>
      <c r="L42" s="65" t="e">
        <f t="shared" si="7"/>
        <v>#DIV/0!</v>
      </c>
      <c r="M42" s="66" t="e">
        <f t="shared" si="8"/>
        <v>#DIV/0!</v>
      </c>
      <c r="N42" s="65" t="e">
        <f t="shared" si="9"/>
        <v>#DIV/0!</v>
      </c>
    </row>
    <row r="43" spans="1:14" ht="16">
      <c r="A43" s="64"/>
      <c r="B43" s="96"/>
      <c r="C43" s="94"/>
      <c r="D43" s="95"/>
      <c r="E43" s="94" t="s">
        <v>84</v>
      </c>
      <c r="F43" s="93"/>
      <c r="G43" s="93"/>
      <c r="H43" s="92"/>
      <c r="I43" s="91" t="e">
        <f t="shared" si="5"/>
        <v>#DIV/0!</v>
      </c>
      <c r="J43" s="91" t="e">
        <f t="shared" si="6"/>
        <v>#DIV/0!</v>
      </c>
      <c r="K43" s="67"/>
      <c r="L43" s="65" t="e">
        <f t="shared" si="7"/>
        <v>#DIV/0!</v>
      </c>
      <c r="M43" s="66" t="e">
        <f t="shared" si="8"/>
        <v>#DIV/0!</v>
      </c>
      <c r="N43" s="65" t="e">
        <f t="shared" si="9"/>
        <v>#DIV/0!</v>
      </c>
    </row>
    <row r="44" spans="1:14" ht="16">
      <c r="A44" s="64"/>
      <c r="B44" s="96"/>
      <c r="C44" s="94"/>
      <c r="D44" s="95"/>
      <c r="E44" s="94" t="s">
        <v>83</v>
      </c>
      <c r="F44" s="93"/>
      <c r="G44" s="93"/>
      <c r="H44" s="92"/>
      <c r="I44" s="91" t="e">
        <f t="shared" si="5"/>
        <v>#DIV/0!</v>
      </c>
      <c r="J44" s="91" t="e">
        <f t="shared" si="6"/>
        <v>#DIV/0!</v>
      </c>
      <c r="K44" s="67"/>
      <c r="L44" s="65" t="e">
        <f t="shared" si="7"/>
        <v>#DIV/0!</v>
      </c>
      <c r="M44" s="66" t="e">
        <f t="shared" si="8"/>
        <v>#DIV/0!</v>
      </c>
      <c r="N44" s="65" t="e">
        <f t="shared" si="9"/>
        <v>#DIV/0!</v>
      </c>
    </row>
    <row r="45" spans="1:14" ht="16">
      <c r="A45" s="64"/>
      <c r="B45" s="94"/>
      <c r="C45" s="94"/>
      <c r="D45" s="95"/>
      <c r="E45" s="94" t="s">
        <v>82</v>
      </c>
      <c r="F45" s="93"/>
      <c r="G45" s="93"/>
      <c r="H45" s="92"/>
      <c r="I45" s="91" t="e">
        <f t="shared" si="5"/>
        <v>#DIV/0!</v>
      </c>
      <c r="J45" s="91" t="e">
        <f t="shared" si="6"/>
        <v>#DIV/0!</v>
      </c>
      <c r="K45" s="67"/>
      <c r="L45" s="65" t="e">
        <f t="shared" si="7"/>
        <v>#DIV/0!</v>
      </c>
      <c r="M45" s="66" t="e">
        <f t="shared" si="8"/>
        <v>#DIV/0!</v>
      </c>
      <c r="N45" s="65" t="e">
        <f t="shared" si="9"/>
        <v>#DIV/0!</v>
      </c>
    </row>
    <row r="46" spans="1:14" ht="16">
      <c r="A46" s="64"/>
      <c r="B46" s="94"/>
      <c r="C46" s="94"/>
      <c r="D46" s="95"/>
      <c r="E46" s="94" t="s">
        <v>81</v>
      </c>
      <c r="F46" s="93"/>
      <c r="G46" s="97"/>
      <c r="H46" s="92"/>
      <c r="I46" s="91" t="e">
        <f t="shared" si="5"/>
        <v>#DIV/0!</v>
      </c>
      <c r="J46" s="91" t="e">
        <f t="shared" si="6"/>
        <v>#DIV/0!</v>
      </c>
      <c r="K46" s="67"/>
      <c r="L46" s="65" t="e">
        <f t="shared" si="7"/>
        <v>#DIV/0!</v>
      </c>
      <c r="M46" s="66" t="e">
        <f t="shared" si="8"/>
        <v>#DIV/0!</v>
      </c>
      <c r="N46" s="65" t="e">
        <f t="shared" si="9"/>
        <v>#DIV/0!</v>
      </c>
    </row>
    <row r="47" spans="1:14" ht="16">
      <c r="A47" s="64"/>
      <c r="B47" s="94"/>
      <c r="C47" s="94"/>
      <c r="D47" s="95"/>
      <c r="E47" s="94" t="s">
        <v>80</v>
      </c>
      <c r="F47" s="93"/>
      <c r="G47" s="93"/>
      <c r="H47" s="92"/>
      <c r="I47" s="91" t="e">
        <f t="shared" si="5"/>
        <v>#DIV/0!</v>
      </c>
      <c r="J47" s="91" t="e">
        <f t="shared" si="6"/>
        <v>#DIV/0!</v>
      </c>
      <c r="K47" s="67"/>
      <c r="L47" s="65" t="e">
        <f t="shared" si="7"/>
        <v>#DIV/0!</v>
      </c>
      <c r="M47" s="66" t="e">
        <f t="shared" si="8"/>
        <v>#DIV/0!</v>
      </c>
      <c r="N47" s="65" t="e">
        <f t="shared" si="9"/>
        <v>#DIV/0!</v>
      </c>
    </row>
    <row r="48" spans="1:14" ht="16">
      <c r="A48" s="64"/>
      <c r="B48" s="94"/>
      <c r="C48" s="94"/>
      <c r="D48" s="95"/>
      <c r="E48" s="94" t="s">
        <v>79</v>
      </c>
      <c r="F48" s="93"/>
      <c r="G48" s="93"/>
      <c r="H48" s="92"/>
      <c r="I48" s="91" t="e">
        <f t="shared" si="5"/>
        <v>#DIV/0!</v>
      </c>
      <c r="J48" s="91" t="e">
        <f t="shared" si="6"/>
        <v>#DIV/0!</v>
      </c>
      <c r="K48" s="67"/>
      <c r="L48" s="65" t="e">
        <f t="shared" si="7"/>
        <v>#DIV/0!</v>
      </c>
      <c r="M48" s="66" t="e">
        <f t="shared" si="8"/>
        <v>#DIV/0!</v>
      </c>
      <c r="N48" s="65" t="e">
        <f t="shared" si="9"/>
        <v>#DIV/0!</v>
      </c>
    </row>
    <row r="49" spans="1:14" ht="16">
      <c r="A49" s="64"/>
      <c r="B49" s="94"/>
      <c r="C49" s="94"/>
      <c r="D49" s="95"/>
      <c r="E49" s="94" t="s">
        <v>78</v>
      </c>
      <c r="F49" s="93"/>
      <c r="G49" s="93"/>
      <c r="H49" s="92"/>
      <c r="I49" s="91" t="e">
        <f t="shared" si="5"/>
        <v>#DIV/0!</v>
      </c>
      <c r="J49" s="91" t="e">
        <f t="shared" si="6"/>
        <v>#DIV/0!</v>
      </c>
      <c r="K49" s="67"/>
      <c r="L49" s="65" t="e">
        <f t="shared" si="7"/>
        <v>#DIV/0!</v>
      </c>
      <c r="M49" s="66" t="e">
        <f t="shared" si="8"/>
        <v>#DIV/0!</v>
      </c>
      <c r="N49" s="65" t="e">
        <f t="shared" si="9"/>
        <v>#DIV/0!</v>
      </c>
    </row>
    <row r="50" spans="1:14" ht="16">
      <c r="A50" s="64"/>
      <c r="B50" s="94"/>
      <c r="C50" s="94"/>
      <c r="D50" s="95"/>
      <c r="E50" s="94" t="s">
        <v>77</v>
      </c>
      <c r="F50" s="93"/>
      <c r="G50" s="93"/>
      <c r="H50" s="92"/>
      <c r="I50" s="91" t="e">
        <f t="shared" si="5"/>
        <v>#DIV/0!</v>
      </c>
      <c r="J50" s="91" t="e">
        <f t="shared" si="6"/>
        <v>#DIV/0!</v>
      </c>
      <c r="K50" s="67"/>
      <c r="L50" s="65" t="e">
        <f t="shared" si="7"/>
        <v>#DIV/0!</v>
      </c>
      <c r="M50" s="66" t="e">
        <f t="shared" si="8"/>
        <v>#DIV/0!</v>
      </c>
      <c r="N50" s="65" t="e">
        <f t="shared" si="9"/>
        <v>#DIV/0!</v>
      </c>
    </row>
    <row r="51" spans="1:14" ht="16">
      <c r="A51" s="64"/>
      <c r="B51" s="94"/>
      <c r="C51" s="94"/>
      <c r="D51" s="95"/>
      <c r="E51" s="94" t="s">
        <v>76</v>
      </c>
      <c r="F51" s="93"/>
      <c r="G51" s="93"/>
      <c r="H51" s="92"/>
      <c r="I51" s="91" t="e">
        <f t="shared" si="5"/>
        <v>#DIV/0!</v>
      </c>
      <c r="J51" s="91" t="e">
        <f t="shared" si="6"/>
        <v>#DIV/0!</v>
      </c>
      <c r="K51" s="67"/>
      <c r="L51" s="65" t="e">
        <f t="shared" si="7"/>
        <v>#DIV/0!</v>
      </c>
      <c r="M51" s="66" t="e">
        <f t="shared" si="8"/>
        <v>#DIV/0!</v>
      </c>
      <c r="N51" s="65" t="e">
        <f t="shared" si="9"/>
        <v>#DIV/0!</v>
      </c>
    </row>
    <row r="52" spans="1:14" ht="16">
      <c r="A52" s="64"/>
      <c r="B52" s="94"/>
      <c r="C52" s="94"/>
      <c r="D52" s="95"/>
      <c r="E52" s="94" t="s">
        <v>75</v>
      </c>
      <c r="F52" s="93"/>
      <c r="G52" s="97"/>
      <c r="H52" s="92"/>
      <c r="I52" s="91" t="e">
        <f t="shared" si="5"/>
        <v>#DIV/0!</v>
      </c>
      <c r="J52" s="91" t="e">
        <f t="shared" si="6"/>
        <v>#DIV/0!</v>
      </c>
      <c r="K52" s="67"/>
      <c r="L52" s="65" t="e">
        <f t="shared" si="7"/>
        <v>#DIV/0!</v>
      </c>
      <c r="M52" s="66" t="e">
        <f t="shared" si="8"/>
        <v>#DIV/0!</v>
      </c>
      <c r="N52" s="65" t="e">
        <f t="shared" si="9"/>
        <v>#DIV/0!</v>
      </c>
    </row>
    <row r="53" spans="1:14" ht="16">
      <c r="A53" s="64"/>
      <c r="B53" s="94"/>
      <c r="C53" s="94"/>
      <c r="D53" s="95"/>
      <c r="E53" s="94" t="s">
        <v>74</v>
      </c>
      <c r="F53" s="93"/>
      <c r="G53" s="97"/>
      <c r="H53" s="92"/>
      <c r="I53" s="91" t="e">
        <f t="shared" si="5"/>
        <v>#DIV/0!</v>
      </c>
      <c r="J53" s="91" t="e">
        <f t="shared" si="6"/>
        <v>#DIV/0!</v>
      </c>
      <c r="K53" s="67"/>
      <c r="L53" s="65" t="e">
        <f t="shared" si="7"/>
        <v>#DIV/0!</v>
      </c>
      <c r="M53" s="66" t="e">
        <f t="shared" si="8"/>
        <v>#DIV/0!</v>
      </c>
      <c r="N53" s="65" t="e">
        <f t="shared" si="9"/>
        <v>#DIV/0!</v>
      </c>
    </row>
    <row r="54" spans="1:14" ht="16">
      <c r="A54" s="64"/>
      <c r="B54" s="94"/>
      <c r="C54" s="94"/>
      <c r="D54" s="95"/>
      <c r="E54" s="94" t="s">
        <v>73</v>
      </c>
      <c r="F54" s="93"/>
      <c r="G54" s="93"/>
      <c r="H54" s="92"/>
      <c r="I54" s="91" t="e">
        <f t="shared" si="5"/>
        <v>#DIV/0!</v>
      </c>
      <c r="J54" s="91" t="e">
        <f t="shared" si="6"/>
        <v>#DIV/0!</v>
      </c>
      <c r="K54" s="67"/>
      <c r="L54" s="65" t="e">
        <f t="shared" si="7"/>
        <v>#DIV/0!</v>
      </c>
      <c r="M54" s="66" t="e">
        <f t="shared" si="8"/>
        <v>#DIV/0!</v>
      </c>
      <c r="N54" s="65" t="e">
        <f t="shared" si="9"/>
        <v>#DIV/0!</v>
      </c>
    </row>
    <row r="55" spans="1:14" ht="16">
      <c r="A55" s="64"/>
      <c r="B55" s="94"/>
      <c r="C55" s="94"/>
      <c r="D55" s="95"/>
      <c r="E55" s="94" t="s">
        <v>72</v>
      </c>
      <c r="F55" s="93"/>
      <c r="G55" s="97"/>
      <c r="H55" s="92"/>
      <c r="I55" s="91" t="e">
        <f t="shared" si="5"/>
        <v>#DIV/0!</v>
      </c>
      <c r="J55" s="91" t="e">
        <f t="shared" si="6"/>
        <v>#DIV/0!</v>
      </c>
      <c r="K55" s="67"/>
      <c r="L55" s="65" t="e">
        <f t="shared" si="7"/>
        <v>#DIV/0!</v>
      </c>
      <c r="M55" s="66" t="e">
        <f t="shared" si="8"/>
        <v>#DIV/0!</v>
      </c>
      <c r="N55" s="65" t="e">
        <f t="shared" si="9"/>
        <v>#DIV/0!</v>
      </c>
    </row>
    <row r="56" spans="1:14" ht="16">
      <c r="A56" s="64"/>
      <c r="B56" s="94"/>
      <c r="C56" s="94"/>
      <c r="D56" s="95"/>
      <c r="E56" s="94" t="s">
        <v>71</v>
      </c>
      <c r="F56" s="93"/>
      <c r="G56" s="97"/>
      <c r="H56" s="92"/>
      <c r="I56" s="91" t="e">
        <f t="shared" si="5"/>
        <v>#DIV/0!</v>
      </c>
      <c r="J56" s="91" t="e">
        <f t="shared" si="6"/>
        <v>#DIV/0!</v>
      </c>
      <c r="K56" s="67"/>
      <c r="L56" s="65" t="e">
        <f t="shared" si="7"/>
        <v>#DIV/0!</v>
      </c>
      <c r="M56" s="66" t="e">
        <f t="shared" si="8"/>
        <v>#DIV/0!</v>
      </c>
      <c r="N56" s="65" t="e">
        <f t="shared" si="9"/>
        <v>#DIV/0!</v>
      </c>
    </row>
    <row r="57" spans="1:14" ht="16">
      <c r="A57" s="64"/>
      <c r="B57" s="94"/>
      <c r="C57" s="94"/>
      <c r="D57" s="95"/>
      <c r="E57" s="94" t="s">
        <v>70</v>
      </c>
      <c r="F57" s="93"/>
      <c r="G57" s="97"/>
      <c r="H57" s="92"/>
      <c r="I57" s="91" t="e">
        <f t="shared" si="5"/>
        <v>#DIV/0!</v>
      </c>
      <c r="J57" s="91" t="e">
        <f t="shared" si="6"/>
        <v>#DIV/0!</v>
      </c>
      <c r="K57" s="67"/>
      <c r="L57" s="65" t="e">
        <f t="shared" si="7"/>
        <v>#DIV/0!</v>
      </c>
      <c r="M57" s="66" t="e">
        <f t="shared" si="8"/>
        <v>#DIV/0!</v>
      </c>
      <c r="N57" s="65" t="e">
        <f t="shared" si="9"/>
        <v>#DIV/0!</v>
      </c>
    </row>
    <row r="58" spans="1:14" ht="16">
      <c r="A58" s="64"/>
      <c r="B58" s="94"/>
      <c r="C58" s="94"/>
      <c r="D58" s="95"/>
      <c r="E58" s="94" t="s">
        <v>69</v>
      </c>
      <c r="F58" s="93"/>
      <c r="G58" s="97"/>
      <c r="H58" s="92"/>
      <c r="I58" s="91" t="e">
        <f t="shared" si="5"/>
        <v>#DIV/0!</v>
      </c>
      <c r="J58" s="91" t="e">
        <f t="shared" si="6"/>
        <v>#DIV/0!</v>
      </c>
      <c r="K58" s="67"/>
      <c r="L58" s="65" t="e">
        <f t="shared" si="7"/>
        <v>#DIV/0!</v>
      </c>
      <c r="M58" s="66" t="e">
        <f t="shared" si="8"/>
        <v>#DIV/0!</v>
      </c>
      <c r="N58" s="65" t="e">
        <f t="shared" si="9"/>
        <v>#DIV/0!</v>
      </c>
    </row>
    <row r="59" spans="1:14" ht="16">
      <c r="A59" s="64"/>
      <c r="B59" s="94"/>
      <c r="C59" s="94"/>
      <c r="D59" s="95"/>
      <c r="E59" s="94" t="s">
        <v>68</v>
      </c>
      <c r="F59" s="93"/>
      <c r="G59" s="93"/>
      <c r="H59" s="92"/>
      <c r="I59" s="91" t="e">
        <f t="shared" si="5"/>
        <v>#DIV/0!</v>
      </c>
      <c r="J59" s="91" t="e">
        <f t="shared" si="6"/>
        <v>#DIV/0!</v>
      </c>
      <c r="K59" s="67"/>
      <c r="L59" s="65" t="e">
        <f t="shared" si="7"/>
        <v>#DIV/0!</v>
      </c>
      <c r="M59" s="66" t="e">
        <f t="shared" si="8"/>
        <v>#DIV/0!</v>
      </c>
      <c r="N59" s="65" t="e">
        <f t="shared" si="9"/>
        <v>#DIV/0!</v>
      </c>
    </row>
    <row r="60" spans="1:14" ht="16">
      <c r="A60" s="64"/>
      <c r="B60" s="94"/>
      <c r="C60" s="94"/>
      <c r="D60" s="95"/>
      <c r="E60" s="94" t="s">
        <v>67</v>
      </c>
      <c r="F60" s="93"/>
      <c r="G60" s="93"/>
      <c r="H60" s="92"/>
      <c r="I60" s="91" t="e">
        <f t="shared" si="5"/>
        <v>#DIV/0!</v>
      </c>
      <c r="J60" s="91" t="e">
        <f t="shared" si="6"/>
        <v>#DIV/0!</v>
      </c>
      <c r="K60" s="67"/>
      <c r="L60" s="65" t="e">
        <f t="shared" si="7"/>
        <v>#DIV/0!</v>
      </c>
      <c r="M60" s="66" t="e">
        <f t="shared" si="8"/>
        <v>#DIV/0!</v>
      </c>
      <c r="N60" s="65" t="e">
        <f t="shared" si="9"/>
        <v>#DIV/0!</v>
      </c>
    </row>
    <row r="61" spans="1:14" ht="16">
      <c r="A61" s="64"/>
      <c r="B61" s="94"/>
      <c r="C61" s="94"/>
      <c r="D61" s="95"/>
      <c r="E61" s="94" t="s">
        <v>66</v>
      </c>
      <c r="F61" s="93"/>
      <c r="G61" s="97"/>
      <c r="H61" s="92"/>
      <c r="I61" s="91" t="e">
        <f t="shared" si="5"/>
        <v>#DIV/0!</v>
      </c>
      <c r="J61" s="91" t="e">
        <f t="shared" si="6"/>
        <v>#DIV/0!</v>
      </c>
      <c r="K61" s="67"/>
      <c r="L61" s="65" t="e">
        <f t="shared" si="7"/>
        <v>#DIV/0!</v>
      </c>
      <c r="M61" s="66" t="e">
        <f t="shared" si="8"/>
        <v>#DIV/0!</v>
      </c>
      <c r="N61" s="65" t="e">
        <f t="shared" si="9"/>
        <v>#DIV/0!</v>
      </c>
    </row>
    <row r="62" spans="1:14" ht="16">
      <c r="A62" s="64"/>
      <c r="B62" s="94"/>
      <c r="C62" s="94"/>
      <c r="D62" s="95"/>
      <c r="E62" s="94" t="s">
        <v>65</v>
      </c>
      <c r="F62" s="93"/>
      <c r="G62" s="97"/>
      <c r="H62" s="92"/>
      <c r="I62" s="91" t="e">
        <f t="shared" si="5"/>
        <v>#DIV/0!</v>
      </c>
      <c r="J62" s="91" t="e">
        <f t="shared" si="6"/>
        <v>#DIV/0!</v>
      </c>
      <c r="K62" s="67"/>
      <c r="L62" s="65" t="e">
        <f t="shared" si="7"/>
        <v>#DIV/0!</v>
      </c>
      <c r="M62" s="66" t="e">
        <f t="shared" si="8"/>
        <v>#DIV/0!</v>
      </c>
      <c r="N62" s="65" t="e">
        <f t="shared" si="9"/>
        <v>#DIV/0!</v>
      </c>
    </row>
    <row r="63" spans="1:14" ht="16">
      <c r="A63" s="64"/>
      <c r="B63" s="94"/>
      <c r="C63" s="94"/>
      <c r="D63" s="95"/>
      <c r="E63" s="94" t="s">
        <v>64</v>
      </c>
      <c r="F63" s="93"/>
      <c r="G63" s="97"/>
      <c r="H63" s="92"/>
      <c r="I63" s="91" t="e">
        <f t="shared" si="5"/>
        <v>#DIV/0!</v>
      </c>
      <c r="J63" s="91" t="e">
        <f t="shared" si="6"/>
        <v>#DIV/0!</v>
      </c>
      <c r="K63" s="67"/>
      <c r="L63" s="65" t="e">
        <f t="shared" si="7"/>
        <v>#DIV/0!</v>
      </c>
      <c r="M63" s="66" t="e">
        <f t="shared" si="8"/>
        <v>#DIV/0!</v>
      </c>
      <c r="N63" s="65" t="e">
        <f t="shared" si="9"/>
        <v>#DIV/0!</v>
      </c>
    </row>
    <row r="64" spans="1:14" s="94" customFormat="1" ht="16">
      <c r="A64" s="64"/>
      <c r="B64" s="73" t="s">
        <v>63</v>
      </c>
      <c r="C64" s="71" t="s">
        <v>62</v>
      </c>
      <c r="D64" s="72" t="s">
        <v>61</v>
      </c>
      <c r="E64" s="71"/>
      <c r="F64" s="70"/>
      <c r="G64" s="70"/>
      <c r="H64" s="69"/>
      <c r="I64" s="68" t="e">
        <f t="shared" si="5"/>
        <v>#DIV/0!</v>
      </c>
      <c r="J64" s="68" t="e">
        <f t="shared" si="6"/>
        <v>#DIV/0!</v>
      </c>
      <c r="K64" s="67"/>
      <c r="L64" s="65" t="e">
        <f t="shared" si="7"/>
        <v>#DIV/0!</v>
      </c>
      <c r="M64" s="66" t="e">
        <f t="shared" si="8"/>
        <v>#DIV/0!</v>
      </c>
      <c r="N64" s="65" t="e">
        <f t="shared" si="9"/>
        <v>#DIV/0!</v>
      </c>
    </row>
    <row r="65" spans="1:14" s="94" customFormat="1" ht="16">
      <c r="A65" s="64"/>
      <c r="B65" s="73"/>
      <c r="C65" s="71"/>
      <c r="D65" s="72" t="s">
        <v>60</v>
      </c>
      <c r="E65" s="71"/>
      <c r="F65" s="70"/>
      <c r="G65" s="70"/>
      <c r="H65" s="69"/>
      <c r="I65" s="68" t="e">
        <f t="shared" si="5"/>
        <v>#DIV/0!</v>
      </c>
      <c r="J65" s="68" t="e">
        <f t="shared" si="6"/>
        <v>#DIV/0!</v>
      </c>
      <c r="K65" s="67"/>
      <c r="L65" s="65" t="e">
        <f t="shared" si="7"/>
        <v>#DIV/0!</v>
      </c>
      <c r="M65" s="66" t="e">
        <f t="shared" si="8"/>
        <v>#DIV/0!</v>
      </c>
      <c r="N65" s="65" t="e">
        <f t="shared" si="9"/>
        <v>#DIV/0!</v>
      </c>
    </row>
    <row r="66" spans="1:14" ht="16">
      <c r="A66" s="64"/>
      <c r="B66" s="96"/>
      <c r="C66" s="94" t="s">
        <v>59</v>
      </c>
      <c r="D66" s="95" t="s">
        <v>58</v>
      </c>
      <c r="E66" s="94"/>
      <c r="F66" s="93"/>
      <c r="G66" s="93"/>
      <c r="H66" s="92"/>
      <c r="I66" s="91" t="e">
        <f t="shared" si="5"/>
        <v>#DIV/0!</v>
      </c>
      <c r="J66" s="91" t="e">
        <f t="shared" si="6"/>
        <v>#DIV/0!</v>
      </c>
      <c r="K66" s="67"/>
      <c r="L66" s="65" t="e">
        <f t="shared" si="7"/>
        <v>#DIV/0!</v>
      </c>
      <c r="M66" s="66" t="e">
        <f t="shared" si="8"/>
        <v>#DIV/0!</v>
      </c>
      <c r="N66" s="65" t="e">
        <f t="shared" si="9"/>
        <v>#DIV/0!</v>
      </c>
    </row>
    <row r="67" spans="1:14" ht="16">
      <c r="A67" s="64"/>
      <c r="B67" s="96"/>
      <c r="C67" s="94"/>
      <c r="D67" s="95" t="s">
        <v>57</v>
      </c>
      <c r="E67" s="94"/>
      <c r="F67" s="93"/>
      <c r="G67" s="93"/>
      <c r="H67" s="92"/>
      <c r="I67" s="91" t="e">
        <f t="shared" si="5"/>
        <v>#DIV/0!</v>
      </c>
      <c r="J67" s="91" t="e">
        <f t="shared" si="6"/>
        <v>#DIV/0!</v>
      </c>
      <c r="K67" s="67"/>
      <c r="L67" s="65" t="e">
        <f t="shared" si="7"/>
        <v>#DIV/0!</v>
      </c>
      <c r="M67" s="66" t="e">
        <f t="shared" si="8"/>
        <v>#DIV/0!</v>
      </c>
      <c r="N67" s="65" t="e">
        <f t="shared" si="9"/>
        <v>#DIV/0!</v>
      </c>
    </row>
    <row r="68" spans="1:14" ht="16">
      <c r="A68" s="64"/>
      <c r="B68" s="96"/>
      <c r="C68" s="94"/>
      <c r="D68" s="95" t="s">
        <v>56</v>
      </c>
      <c r="E68" s="94"/>
      <c r="F68" s="93"/>
      <c r="G68" s="93"/>
      <c r="H68" s="92"/>
      <c r="I68" s="91" t="e">
        <f t="shared" si="5"/>
        <v>#DIV/0!</v>
      </c>
      <c r="J68" s="91" t="e">
        <f t="shared" si="6"/>
        <v>#DIV/0!</v>
      </c>
      <c r="K68" s="67"/>
      <c r="L68" s="65" t="e">
        <f t="shared" si="7"/>
        <v>#DIV/0!</v>
      </c>
      <c r="M68" s="66" t="e">
        <f t="shared" si="8"/>
        <v>#DIV/0!</v>
      </c>
      <c r="N68" s="65" t="e">
        <f t="shared" si="9"/>
        <v>#DIV/0!</v>
      </c>
    </row>
    <row r="69" spans="1:14" ht="16">
      <c r="A69" s="64"/>
      <c r="B69" s="96"/>
      <c r="C69" s="94"/>
      <c r="D69" s="95" t="s">
        <v>55</v>
      </c>
      <c r="E69" s="94"/>
      <c r="F69" s="93"/>
      <c r="G69" s="93"/>
      <c r="H69" s="92"/>
      <c r="I69" s="91" t="e">
        <f t="shared" si="5"/>
        <v>#DIV/0!</v>
      </c>
      <c r="J69" s="91" t="e">
        <f t="shared" si="6"/>
        <v>#DIV/0!</v>
      </c>
      <c r="K69" s="67"/>
      <c r="L69" s="65" t="e">
        <f t="shared" si="7"/>
        <v>#DIV/0!</v>
      </c>
      <c r="M69" s="66" t="e">
        <f t="shared" si="8"/>
        <v>#DIV/0!</v>
      </c>
      <c r="N69" s="65" t="e">
        <f t="shared" si="9"/>
        <v>#DIV/0!</v>
      </c>
    </row>
    <row r="70" spans="1:14" ht="16">
      <c r="A70" s="64"/>
      <c r="B70" s="96"/>
      <c r="C70" s="94"/>
      <c r="D70" s="95" t="s">
        <v>54</v>
      </c>
      <c r="E70" s="94"/>
      <c r="F70" s="93"/>
      <c r="G70" s="93"/>
      <c r="H70" s="92"/>
      <c r="I70" s="91" t="e">
        <f t="shared" si="5"/>
        <v>#DIV/0!</v>
      </c>
      <c r="J70" s="91" t="e">
        <f t="shared" si="6"/>
        <v>#DIV/0!</v>
      </c>
      <c r="K70" s="67"/>
      <c r="L70" s="65" t="e">
        <f t="shared" si="7"/>
        <v>#DIV/0!</v>
      </c>
      <c r="M70" s="66" t="e">
        <f t="shared" si="8"/>
        <v>#DIV/0!</v>
      </c>
      <c r="N70" s="65" t="e">
        <f t="shared" si="9"/>
        <v>#DIV/0!</v>
      </c>
    </row>
    <row r="71" spans="1:14">
      <c r="A71" s="64"/>
      <c r="B71" s="64"/>
      <c r="C71" s="64"/>
      <c r="D71" s="90"/>
      <c r="E71" s="64"/>
      <c r="F71" s="89"/>
      <c r="G71" s="64"/>
      <c r="H71" s="64"/>
      <c r="I71" s="64"/>
      <c r="J71" s="64"/>
      <c r="K71" s="64"/>
      <c r="L71" s="65"/>
      <c r="M71" s="66"/>
      <c r="N71" s="65"/>
    </row>
    <row r="72" spans="1:14" s="74" customFormat="1" ht="32">
      <c r="A72" s="88" t="s">
        <v>53</v>
      </c>
      <c r="B72" s="81" t="s">
        <v>52</v>
      </c>
      <c r="C72" s="79" t="s">
        <v>51</v>
      </c>
      <c r="D72" s="80" t="s">
        <v>50</v>
      </c>
      <c r="E72" s="79"/>
      <c r="F72" s="78"/>
      <c r="G72" s="78"/>
      <c r="H72" s="77"/>
      <c r="I72" s="76" t="e">
        <f t="shared" ref="I72:I93" si="10">SUM(G72/$G$2)</f>
        <v>#DIV/0!</v>
      </c>
      <c r="J72" s="76" t="e">
        <f t="shared" ref="J72:J93" si="11">SUM(G72/F72)</f>
        <v>#DIV/0!</v>
      </c>
      <c r="K72" s="75"/>
      <c r="L72" s="65" t="e">
        <f t="shared" ref="L72:L93" si="12">F72/$F$2</f>
        <v>#DIV/0!</v>
      </c>
      <c r="M72" s="66" t="e">
        <f t="shared" ref="M72:M93" si="13">IF(I72&gt;2%,(I72-L72)/L72," ")</f>
        <v>#DIV/0!</v>
      </c>
      <c r="N72" s="65" t="e">
        <f t="shared" ref="N72:N93" si="14">IF(M72&lt;0,(I72-L72)/L72, " ")</f>
        <v>#DIV/0!</v>
      </c>
    </row>
    <row r="73" spans="1:14" s="74" customFormat="1" ht="30">
      <c r="A73" s="82"/>
      <c r="B73" s="81"/>
      <c r="C73" s="79"/>
      <c r="D73" s="80" t="s">
        <v>49</v>
      </c>
      <c r="E73" s="78"/>
      <c r="F73" s="78"/>
      <c r="G73" s="78"/>
      <c r="H73" s="77"/>
      <c r="I73" s="76" t="e">
        <f t="shared" si="10"/>
        <v>#DIV/0!</v>
      </c>
      <c r="J73" s="76" t="e">
        <f t="shared" si="11"/>
        <v>#DIV/0!</v>
      </c>
      <c r="K73" s="75"/>
      <c r="L73" s="65" t="e">
        <f t="shared" si="12"/>
        <v>#DIV/0!</v>
      </c>
      <c r="M73" s="66" t="e">
        <f t="shared" si="13"/>
        <v>#DIV/0!</v>
      </c>
      <c r="N73" s="65" t="e">
        <f t="shared" si="14"/>
        <v>#DIV/0!</v>
      </c>
    </row>
    <row r="74" spans="1:14" s="74" customFormat="1" ht="16">
      <c r="A74" s="82"/>
      <c r="B74" s="81"/>
      <c r="C74" s="79"/>
      <c r="D74" s="80" t="s">
        <v>48</v>
      </c>
      <c r="E74" s="79"/>
      <c r="F74" s="78"/>
      <c r="G74" s="78"/>
      <c r="H74" s="77"/>
      <c r="I74" s="76" t="e">
        <f t="shared" si="10"/>
        <v>#DIV/0!</v>
      </c>
      <c r="J74" s="76" t="e">
        <f t="shared" si="11"/>
        <v>#DIV/0!</v>
      </c>
      <c r="K74" s="75"/>
      <c r="L74" s="65" t="e">
        <f t="shared" si="12"/>
        <v>#DIV/0!</v>
      </c>
      <c r="M74" s="66" t="e">
        <f t="shared" si="13"/>
        <v>#DIV/0!</v>
      </c>
      <c r="N74" s="65" t="e">
        <f t="shared" si="14"/>
        <v>#DIV/0!</v>
      </c>
    </row>
    <row r="75" spans="1:14" s="74" customFormat="1" ht="16">
      <c r="A75" s="82"/>
      <c r="B75" s="81"/>
      <c r="C75" s="79"/>
      <c r="D75" s="80" t="s">
        <v>47</v>
      </c>
      <c r="E75" s="79"/>
      <c r="F75" s="78"/>
      <c r="G75" s="78"/>
      <c r="H75" s="77"/>
      <c r="I75" s="76" t="e">
        <f t="shared" si="10"/>
        <v>#DIV/0!</v>
      </c>
      <c r="J75" s="76" t="e">
        <f t="shared" si="11"/>
        <v>#DIV/0!</v>
      </c>
      <c r="K75" s="75"/>
      <c r="L75" s="65" t="e">
        <f t="shared" si="12"/>
        <v>#DIV/0!</v>
      </c>
      <c r="M75" s="66" t="e">
        <f t="shared" si="13"/>
        <v>#DIV/0!</v>
      </c>
      <c r="N75" s="65" t="e">
        <f t="shared" si="14"/>
        <v>#DIV/0!</v>
      </c>
    </row>
    <row r="76" spans="1:14" s="74" customFormat="1" ht="16">
      <c r="A76" s="82"/>
      <c r="B76" s="81"/>
      <c r="C76" s="79"/>
      <c r="D76" s="80" t="s">
        <v>46</v>
      </c>
      <c r="E76" s="80"/>
      <c r="F76" s="78"/>
      <c r="G76" s="78"/>
      <c r="H76" s="77"/>
      <c r="I76" s="76" t="e">
        <f t="shared" si="10"/>
        <v>#DIV/0!</v>
      </c>
      <c r="J76" s="76" t="e">
        <f t="shared" si="11"/>
        <v>#DIV/0!</v>
      </c>
      <c r="K76" s="75"/>
      <c r="L76" s="65" t="e">
        <f t="shared" si="12"/>
        <v>#DIV/0!</v>
      </c>
      <c r="M76" s="66" t="e">
        <f t="shared" si="13"/>
        <v>#DIV/0!</v>
      </c>
      <c r="N76" s="65" t="e">
        <f t="shared" si="14"/>
        <v>#DIV/0!</v>
      </c>
    </row>
    <row r="77" spans="1:14" s="74" customFormat="1" ht="16">
      <c r="A77" s="82"/>
      <c r="B77" s="81"/>
      <c r="C77" s="79" t="s">
        <v>45</v>
      </c>
      <c r="D77" s="80"/>
      <c r="E77" s="80"/>
      <c r="F77" s="78"/>
      <c r="G77" s="78"/>
      <c r="H77" s="77"/>
      <c r="I77" s="76" t="e">
        <f t="shared" si="10"/>
        <v>#DIV/0!</v>
      </c>
      <c r="J77" s="76" t="e">
        <f t="shared" si="11"/>
        <v>#DIV/0!</v>
      </c>
      <c r="K77" s="75"/>
      <c r="L77" s="65" t="e">
        <f t="shared" si="12"/>
        <v>#DIV/0!</v>
      </c>
      <c r="M77" s="66" t="e">
        <f t="shared" si="13"/>
        <v>#DIV/0!</v>
      </c>
      <c r="N77" s="65" t="e">
        <f t="shared" si="14"/>
        <v>#DIV/0!</v>
      </c>
    </row>
    <row r="78" spans="1:14" s="74" customFormat="1" ht="16">
      <c r="A78" s="82"/>
      <c r="B78" s="81"/>
      <c r="C78" s="79" t="s">
        <v>44</v>
      </c>
      <c r="D78" s="80"/>
      <c r="E78" s="80"/>
      <c r="F78" s="78"/>
      <c r="G78" s="78"/>
      <c r="H78" s="77"/>
      <c r="I78" s="76" t="e">
        <f t="shared" si="10"/>
        <v>#DIV/0!</v>
      </c>
      <c r="J78" s="76" t="e">
        <f t="shared" si="11"/>
        <v>#DIV/0!</v>
      </c>
      <c r="K78" s="75"/>
      <c r="L78" s="65" t="e">
        <f t="shared" si="12"/>
        <v>#DIV/0!</v>
      </c>
      <c r="M78" s="66" t="e">
        <f t="shared" si="13"/>
        <v>#DIV/0!</v>
      </c>
      <c r="N78" s="65" t="e">
        <f t="shared" si="14"/>
        <v>#DIV/0!</v>
      </c>
    </row>
    <row r="79" spans="1:14" s="74" customFormat="1" ht="16">
      <c r="A79" s="82"/>
      <c r="B79" s="81"/>
      <c r="C79" s="79" t="s">
        <v>43</v>
      </c>
      <c r="D79" s="80"/>
      <c r="E79" s="80"/>
      <c r="F79" s="78"/>
      <c r="G79" s="78"/>
      <c r="H79" s="77"/>
      <c r="I79" s="76" t="e">
        <f t="shared" si="10"/>
        <v>#DIV/0!</v>
      </c>
      <c r="J79" s="76" t="e">
        <f t="shared" si="11"/>
        <v>#DIV/0!</v>
      </c>
      <c r="K79" s="75"/>
      <c r="L79" s="65" t="e">
        <f t="shared" si="12"/>
        <v>#DIV/0!</v>
      </c>
      <c r="M79" s="66" t="e">
        <f t="shared" si="13"/>
        <v>#DIV/0!</v>
      </c>
      <c r="N79" s="65" t="e">
        <f t="shared" si="14"/>
        <v>#DIV/0!</v>
      </c>
    </row>
    <row r="80" spans="1:14" s="74" customFormat="1" ht="16">
      <c r="A80" s="82"/>
      <c r="B80" s="87" t="s">
        <v>42</v>
      </c>
      <c r="C80" s="85" t="s">
        <v>41</v>
      </c>
      <c r="D80" s="86"/>
      <c r="E80" s="85"/>
      <c r="F80" s="84"/>
      <c r="G80" s="84"/>
      <c r="H80" s="83"/>
      <c r="I80" s="76" t="e">
        <f t="shared" si="10"/>
        <v>#DIV/0!</v>
      </c>
      <c r="J80" s="76" t="e">
        <f t="shared" si="11"/>
        <v>#DIV/0!</v>
      </c>
      <c r="K80" s="75"/>
      <c r="L80" s="65" t="e">
        <f t="shared" si="12"/>
        <v>#DIV/0!</v>
      </c>
      <c r="M80" s="66" t="e">
        <f t="shared" si="13"/>
        <v>#DIV/0!</v>
      </c>
      <c r="N80" s="65" t="e">
        <f t="shared" si="14"/>
        <v>#DIV/0!</v>
      </c>
    </row>
    <row r="81" spans="1:14" s="74" customFormat="1" ht="32">
      <c r="A81" s="82"/>
      <c r="B81" s="81" t="s">
        <v>40</v>
      </c>
      <c r="C81" s="79" t="s">
        <v>39</v>
      </c>
      <c r="D81" s="80" t="s">
        <v>37</v>
      </c>
      <c r="E81" s="79"/>
      <c r="F81" s="78"/>
      <c r="G81" s="78"/>
      <c r="H81" s="77"/>
      <c r="I81" s="76" t="e">
        <f t="shared" si="10"/>
        <v>#DIV/0!</v>
      </c>
      <c r="J81" s="76" t="e">
        <f t="shared" si="11"/>
        <v>#DIV/0!</v>
      </c>
      <c r="K81" s="75"/>
      <c r="L81" s="65" t="e">
        <f t="shared" si="12"/>
        <v>#DIV/0!</v>
      </c>
      <c r="M81" s="66" t="e">
        <f t="shared" si="13"/>
        <v>#DIV/0!</v>
      </c>
      <c r="N81" s="65" t="e">
        <f t="shared" si="14"/>
        <v>#DIV/0!</v>
      </c>
    </row>
    <row r="82" spans="1:14" s="74" customFormat="1" ht="16">
      <c r="A82" s="82"/>
      <c r="B82" s="81"/>
      <c r="C82" s="79"/>
      <c r="D82" s="80" t="s">
        <v>36</v>
      </c>
      <c r="E82" s="79"/>
      <c r="F82" s="78"/>
      <c r="G82" s="78"/>
      <c r="H82" s="77"/>
      <c r="I82" s="76" t="e">
        <f t="shared" si="10"/>
        <v>#DIV/0!</v>
      </c>
      <c r="J82" s="76" t="e">
        <f t="shared" si="11"/>
        <v>#DIV/0!</v>
      </c>
      <c r="K82" s="75"/>
      <c r="L82" s="65" t="e">
        <f t="shared" si="12"/>
        <v>#DIV/0!</v>
      </c>
      <c r="M82" s="66" t="e">
        <f t="shared" si="13"/>
        <v>#DIV/0!</v>
      </c>
      <c r="N82" s="65" t="e">
        <f t="shared" si="14"/>
        <v>#DIV/0!</v>
      </c>
    </row>
    <row r="83" spans="1:14" s="74" customFormat="1" ht="16">
      <c r="A83" s="82"/>
      <c r="B83" s="81"/>
      <c r="C83" s="79" t="s">
        <v>38</v>
      </c>
      <c r="D83" s="80" t="s">
        <v>37</v>
      </c>
      <c r="E83" s="79"/>
      <c r="F83" s="78"/>
      <c r="G83" s="78"/>
      <c r="H83" s="77"/>
      <c r="I83" s="76" t="e">
        <f t="shared" si="10"/>
        <v>#DIV/0!</v>
      </c>
      <c r="J83" s="76" t="e">
        <f t="shared" si="11"/>
        <v>#DIV/0!</v>
      </c>
      <c r="K83" s="75"/>
      <c r="L83" s="65" t="e">
        <f t="shared" si="12"/>
        <v>#DIV/0!</v>
      </c>
      <c r="M83" s="66" t="e">
        <f t="shared" si="13"/>
        <v>#DIV/0!</v>
      </c>
      <c r="N83" s="65" t="e">
        <f t="shared" si="14"/>
        <v>#DIV/0!</v>
      </c>
    </row>
    <row r="84" spans="1:14" s="74" customFormat="1" ht="16">
      <c r="A84" s="82"/>
      <c r="B84" s="81"/>
      <c r="C84" s="79"/>
      <c r="D84" s="80" t="s">
        <v>36</v>
      </c>
      <c r="E84" s="79"/>
      <c r="F84" s="78"/>
      <c r="G84" s="78"/>
      <c r="H84" s="77"/>
      <c r="I84" s="76" t="e">
        <f t="shared" si="10"/>
        <v>#DIV/0!</v>
      </c>
      <c r="J84" s="76" t="e">
        <f t="shared" si="11"/>
        <v>#DIV/0!</v>
      </c>
      <c r="K84" s="75"/>
      <c r="L84" s="65" t="e">
        <f t="shared" si="12"/>
        <v>#DIV/0!</v>
      </c>
      <c r="M84" s="66" t="e">
        <f t="shared" si="13"/>
        <v>#DIV/0!</v>
      </c>
      <c r="N84" s="65" t="e">
        <f t="shared" si="14"/>
        <v>#DIV/0!</v>
      </c>
    </row>
    <row r="85" spans="1:14" ht="16">
      <c r="A85" s="64"/>
      <c r="B85" s="73" t="s">
        <v>35</v>
      </c>
      <c r="C85" s="71" t="s">
        <v>34</v>
      </c>
      <c r="D85" s="72"/>
      <c r="E85" s="71"/>
      <c r="F85" s="70"/>
      <c r="G85" s="70"/>
      <c r="H85" s="69"/>
      <c r="I85" s="68" t="e">
        <f t="shared" si="10"/>
        <v>#DIV/0!</v>
      </c>
      <c r="J85" s="68" t="e">
        <f t="shared" si="11"/>
        <v>#DIV/0!</v>
      </c>
      <c r="K85" s="67"/>
      <c r="L85" s="65" t="e">
        <f t="shared" si="12"/>
        <v>#DIV/0!</v>
      </c>
      <c r="M85" s="66" t="e">
        <f t="shared" si="13"/>
        <v>#DIV/0!</v>
      </c>
      <c r="N85" s="65" t="e">
        <f t="shared" si="14"/>
        <v>#DIV/0!</v>
      </c>
    </row>
    <row r="86" spans="1:14" ht="16">
      <c r="A86" s="64"/>
      <c r="B86" s="73"/>
      <c r="C86" s="71" t="s">
        <v>33</v>
      </c>
      <c r="D86" s="72"/>
      <c r="E86" s="71"/>
      <c r="F86" s="70"/>
      <c r="G86" s="70"/>
      <c r="H86" s="69"/>
      <c r="I86" s="68" t="e">
        <f t="shared" si="10"/>
        <v>#DIV/0!</v>
      </c>
      <c r="J86" s="68" t="e">
        <f t="shared" si="11"/>
        <v>#DIV/0!</v>
      </c>
      <c r="K86" s="67"/>
      <c r="L86" s="65" t="e">
        <f t="shared" si="12"/>
        <v>#DIV/0!</v>
      </c>
      <c r="M86" s="66" t="e">
        <f t="shared" si="13"/>
        <v>#DIV/0!</v>
      </c>
      <c r="N86" s="65" t="e">
        <f t="shared" si="14"/>
        <v>#DIV/0!</v>
      </c>
    </row>
    <row r="87" spans="1:14" ht="16">
      <c r="A87" s="64"/>
      <c r="B87" s="73"/>
      <c r="C87" s="71" t="s">
        <v>32</v>
      </c>
      <c r="D87" s="72"/>
      <c r="E87" s="71"/>
      <c r="F87" s="70"/>
      <c r="G87" s="70"/>
      <c r="H87" s="69"/>
      <c r="I87" s="68" t="e">
        <f t="shared" si="10"/>
        <v>#DIV/0!</v>
      </c>
      <c r="J87" s="68" t="e">
        <f t="shared" si="11"/>
        <v>#DIV/0!</v>
      </c>
      <c r="K87" s="67"/>
      <c r="L87" s="65" t="e">
        <f t="shared" si="12"/>
        <v>#DIV/0!</v>
      </c>
      <c r="M87" s="66" t="e">
        <f t="shared" si="13"/>
        <v>#DIV/0!</v>
      </c>
      <c r="N87" s="65" t="e">
        <f t="shared" si="14"/>
        <v>#DIV/0!</v>
      </c>
    </row>
    <row r="88" spans="1:14" ht="16">
      <c r="A88" s="64"/>
      <c r="B88" s="73"/>
      <c r="C88" s="71" t="s">
        <v>31</v>
      </c>
      <c r="D88" s="72"/>
      <c r="E88" s="71"/>
      <c r="F88" s="70"/>
      <c r="G88" s="70"/>
      <c r="H88" s="69"/>
      <c r="I88" s="68" t="e">
        <f t="shared" si="10"/>
        <v>#DIV/0!</v>
      </c>
      <c r="J88" s="68" t="e">
        <f t="shared" si="11"/>
        <v>#DIV/0!</v>
      </c>
      <c r="K88" s="67"/>
      <c r="L88" s="65" t="e">
        <f t="shared" si="12"/>
        <v>#DIV/0!</v>
      </c>
      <c r="M88" s="66" t="e">
        <f t="shared" si="13"/>
        <v>#DIV/0!</v>
      </c>
      <c r="N88" s="65" t="e">
        <f t="shared" si="14"/>
        <v>#DIV/0!</v>
      </c>
    </row>
    <row r="89" spans="1:14" ht="16">
      <c r="A89" s="64"/>
      <c r="B89" s="73"/>
      <c r="C89" s="71" t="s">
        <v>30</v>
      </c>
      <c r="D89" s="72"/>
      <c r="E89" s="71"/>
      <c r="F89" s="70"/>
      <c r="G89" s="70"/>
      <c r="H89" s="69"/>
      <c r="I89" s="68" t="e">
        <f t="shared" si="10"/>
        <v>#DIV/0!</v>
      </c>
      <c r="J89" s="68" t="e">
        <f t="shared" si="11"/>
        <v>#DIV/0!</v>
      </c>
      <c r="K89" s="67"/>
      <c r="L89" s="65" t="e">
        <f t="shared" si="12"/>
        <v>#DIV/0!</v>
      </c>
      <c r="M89" s="66" t="e">
        <f t="shared" si="13"/>
        <v>#DIV/0!</v>
      </c>
      <c r="N89" s="65" t="e">
        <f t="shared" si="14"/>
        <v>#DIV/0!</v>
      </c>
    </row>
    <row r="90" spans="1:14" ht="16">
      <c r="A90" s="64"/>
      <c r="B90" s="73"/>
      <c r="C90" s="71" t="s">
        <v>29</v>
      </c>
      <c r="D90" s="72"/>
      <c r="E90" s="71"/>
      <c r="F90" s="70"/>
      <c r="G90" s="70"/>
      <c r="H90" s="69"/>
      <c r="I90" s="68" t="e">
        <f t="shared" si="10"/>
        <v>#DIV/0!</v>
      </c>
      <c r="J90" s="68" t="e">
        <f t="shared" si="11"/>
        <v>#DIV/0!</v>
      </c>
      <c r="K90" s="67"/>
      <c r="L90" s="65" t="e">
        <f t="shared" si="12"/>
        <v>#DIV/0!</v>
      </c>
      <c r="M90" s="66" t="e">
        <f t="shared" si="13"/>
        <v>#DIV/0!</v>
      </c>
      <c r="N90" s="65" t="e">
        <f t="shared" si="14"/>
        <v>#DIV/0!</v>
      </c>
    </row>
    <row r="91" spans="1:14" ht="16">
      <c r="A91" s="64"/>
      <c r="B91" s="73"/>
      <c r="C91" s="71" t="s">
        <v>28</v>
      </c>
      <c r="D91" s="72"/>
      <c r="E91" s="71"/>
      <c r="F91" s="70"/>
      <c r="G91" s="70"/>
      <c r="H91" s="69"/>
      <c r="I91" s="68" t="e">
        <f t="shared" si="10"/>
        <v>#DIV/0!</v>
      </c>
      <c r="J91" s="68" t="e">
        <f t="shared" si="11"/>
        <v>#DIV/0!</v>
      </c>
      <c r="K91" s="67"/>
      <c r="L91" s="65" t="e">
        <f t="shared" si="12"/>
        <v>#DIV/0!</v>
      </c>
      <c r="M91" s="66" t="e">
        <f t="shared" si="13"/>
        <v>#DIV/0!</v>
      </c>
      <c r="N91" s="65" t="e">
        <f t="shared" si="14"/>
        <v>#DIV/0!</v>
      </c>
    </row>
    <row r="92" spans="1:14" ht="16">
      <c r="A92" s="64"/>
      <c r="B92" s="73"/>
      <c r="C92" s="71" t="s">
        <v>27</v>
      </c>
      <c r="D92" s="72"/>
      <c r="E92" s="71"/>
      <c r="F92" s="70"/>
      <c r="G92" s="70"/>
      <c r="H92" s="69"/>
      <c r="I92" s="68" t="e">
        <f t="shared" si="10"/>
        <v>#DIV/0!</v>
      </c>
      <c r="J92" s="68" t="e">
        <f t="shared" si="11"/>
        <v>#DIV/0!</v>
      </c>
      <c r="K92" s="67"/>
      <c r="L92" s="65" t="e">
        <f t="shared" si="12"/>
        <v>#DIV/0!</v>
      </c>
      <c r="M92" s="66" t="e">
        <f t="shared" si="13"/>
        <v>#DIV/0!</v>
      </c>
      <c r="N92" s="65" t="e">
        <f t="shared" si="14"/>
        <v>#DIV/0!</v>
      </c>
    </row>
    <row r="93" spans="1:14" ht="16">
      <c r="A93" s="64"/>
      <c r="B93" s="73"/>
      <c r="C93" s="71" t="s">
        <v>26</v>
      </c>
      <c r="D93" s="72"/>
      <c r="E93" s="71"/>
      <c r="F93" s="70"/>
      <c r="G93" s="70"/>
      <c r="H93" s="69"/>
      <c r="I93" s="68" t="e">
        <f t="shared" si="10"/>
        <v>#DIV/0!</v>
      </c>
      <c r="J93" s="68" t="e">
        <f t="shared" si="11"/>
        <v>#DIV/0!</v>
      </c>
      <c r="K93" s="67"/>
      <c r="L93" s="65" t="e">
        <f t="shared" si="12"/>
        <v>#DIV/0!</v>
      </c>
      <c r="M93" s="66" t="e">
        <f t="shared" si="13"/>
        <v>#DIV/0!</v>
      </c>
      <c r="N93" s="65" t="e">
        <f t="shared" si="14"/>
        <v>#DIV/0!</v>
      </c>
    </row>
    <row r="94" spans="1:14">
      <c r="A94" s="64"/>
      <c r="F94" s="63"/>
    </row>
    <row r="95" spans="1:14">
      <c r="F95" s="63"/>
    </row>
    <row r="96" spans="1:14">
      <c r="F96" s="63"/>
    </row>
    <row r="97" spans="4:6">
      <c r="D97" s="61"/>
      <c r="F97" s="63"/>
    </row>
    <row r="98" spans="4:6">
      <c r="D98" s="61"/>
      <c r="F98" s="63"/>
    </row>
    <row r="99" spans="4:6">
      <c r="D99" s="61"/>
      <c r="F99" s="63"/>
    </row>
    <row r="100" spans="4:6">
      <c r="D100" s="61"/>
      <c r="F100" s="63"/>
    </row>
    <row r="101" spans="4:6">
      <c r="D101" s="61"/>
      <c r="F101" s="63"/>
    </row>
    <row r="102" spans="4:6">
      <c r="D102" s="61"/>
      <c r="F102" s="63"/>
    </row>
    <row r="103" spans="4:6">
      <c r="D103" s="61"/>
      <c r="F103" s="63"/>
    </row>
    <row r="104" spans="4:6">
      <c r="D104" s="61"/>
      <c r="F104" s="63"/>
    </row>
    <row r="105" spans="4:6">
      <c r="D105" s="61"/>
      <c r="F105" s="63"/>
    </row>
    <row r="106" spans="4:6">
      <c r="D106" s="61"/>
      <c r="F106" s="63"/>
    </row>
    <row r="107" spans="4:6">
      <c r="D107" s="61"/>
      <c r="F107" s="63"/>
    </row>
    <row r="108" spans="4:6">
      <c r="D108" s="61"/>
      <c r="F108" s="63"/>
    </row>
    <row r="109" spans="4:6">
      <c r="D109" s="61"/>
      <c r="F109" s="63"/>
    </row>
    <row r="110" spans="4:6">
      <c r="D110" s="61"/>
      <c r="F110" s="63"/>
    </row>
    <row r="111" spans="4:6">
      <c r="D111" s="61"/>
      <c r="F111" s="63"/>
    </row>
    <row r="112" spans="4:6">
      <c r="D112" s="61"/>
      <c r="F112" s="63"/>
    </row>
    <row r="113" spans="3:6">
      <c r="F113" s="63"/>
    </row>
    <row r="114" spans="3:6">
      <c r="F114" s="63"/>
    </row>
    <row r="115" spans="3:6">
      <c r="F115" s="63"/>
    </row>
    <row r="116" spans="3:6">
      <c r="F116" s="63"/>
    </row>
    <row r="117" spans="3:6">
      <c r="F117" s="63"/>
    </row>
    <row r="118" spans="3:6">
      <c r="F118" s="63"/>
    </row>
    <row r="119" spans="3:6">
      <c r="C119" s="62"/>
      <c r="D119" s="61"/>
      <c r="F119" s="63"/>
    </row>
    <row r="120" spans="3:6">
      <c r="C120" s="62"/>
      <c r="D120" s="61"/>
      <c r="F120" s="63"/>
    </row>
    <row r="121" spans="3:6">
      <c r="C121" s="62"/>
      <c r="D121" s="61"/>
      <c r="F121" s="63"/>
    </row>
    <row r="122" spans="3:6">
      <c r="C122" s="62"/>
      <c r="D122" s="61"/>
      <c r="F122" s="63"/>
    </row>
    <row r="123" spans="3:6">
      <c r="C123" s="62"/>
      <c r="D123" s="61"/>
      <c r="F123" s="63"/>
    </row>
    <row r="124" spans="3:6">
      <c r="C124" s="62"/>
      <c r="D124" s="61"/>
      <c r="F124" s="63"/>
    </row>
    <row r="125" spans="3:6">
      <c r="C125" s="62"/>
      <c r="D125" s="61"/>
      <c r="F125" s="63"/>
    </row>
    <row r="126" spans="3:6">
      <c r="C126" s="62"/>
      <c r="D126" s="61"/>
      <c r="F126" s="63"/>
    </row>
    <row r="127" spans="3:6">
      <c r="C127" s="62"/>
      <c r="D127" s="61"/>
      <c r="F127" s="63"/>
    </row>
    <row r="128" spans="3:6">
      <c r="C128" s="62"/>
      <c r="D128" s="61"/>
      <c r="F128" s="63"/>
    </row>
    <row r="129" spans="3:6">
      <c r="C129" s="62"/>
      <c r="D129" s="61"/>
      <c r="F129" s="63"/>
    </row>
    <row r="130" spans="3:6">
      <c r="C130" s="62"/>
      <c r="D130" s="61"/>
      <c r="F130" s="63"/>
    </row>
    <row r="131" spans="3:6">
      <c r="C131" s="62"/>
      <c r="D131" s="61"/>
      <c r="F131" s="63"/>
    </row>
    <row r="132" spans="3:6">
      <c r="C132" s="62"/>
      <c r="D132" s="61"/>
      <c r="F132" s="63"/>
    </row>
    <row r="133" spans="3:6">
      <c r="F133" s="63"/>
    </row>
    <row r="134" spans="3:6">
      <c r="F134" s="63"/>
    </row>
    <row r="135" spans="3:6">
      <c r="F135" s="63"/>
    </row>
    <row r="136" spans="3:6">
      <c r="F136" s="63"/>
    </row>
    <row r="137" spans="3:6">
      <c r="F137" s="63"/>
    </row>
    <row r="138" spans="3:6">
      <c r="F138" s="63"/>
    </row>
    <row r="139" spans="3:6">
      <c r="F139" s="63"/>
    </row>
    <row r="140" spans="3:6">
      <c r="F140" s="63"/>
    </row>
    <row r="141" spans="3:6">
      <c r="F141" s="63"/>
    </row>
    <row r="142" spans="3:6">
      <c r="F142" s="63"/>
    </row>
    <row r="143" spans="3:6">
      <c r="F143" s="63"/>
    </row>
    <row r="144" spans="3:6">
      <c r="F144" s="63"/>
    </row>
    <row r="145" spans="4:6">
      <c r="D145" s="61"/>
      <c r="F145" s="63"/>
    </row>
    <row r="146" spans="4:6">
      <c r="D146" s="61"/>
      <c r="F146" s="63"/>
    </row>
    <row r="147" spans="4:6">
      <c r="D147" s="61"/>
      <c r="F147" s="63"/>
    </row>
    <row r="148" spans="4:6">
      <c r="D148" s="61"/>
      <c r="F148" s="63"/>
    </row>
    <row r="149" spans="4:6">
      <c r="D149" s="61"/>
      <c r="F149" s="63"/>
    </row>
    <row r="150" spans="4:6">
      <c r="D150" s="61"/>
      <c r="F150" s="63"/>
    </row>
    <row r="151" spans="4:6">
      <c r="D151" s="61"/>
      <c r="F151" s="63"/>
    </row>
    <row r="152" spans="4:6">
      <c r="D152" s="61"/>
      <c r="F152" s="63"/>
    </row>
    <row r="153" spans="4:6">
      <c r="D153" s="61"/>
      <c r="F153" s="63"/>
    </row>
    <row r="154" spans="4:6">
      <c r="D154" s="61"/>
      <c r="F154" s="63"/>
    </row>
    <row r="155" spans="4:6">
      <c r="D155" s="61"/>
      <c r="F155" s="63"/>
    </row>
    <row r="156" spans="4:6">
      <c r="D156" s="61"/>
      <c r="F156" s="63"/>
    </row>
    <row r="157" spans="4:6">
      <c r="D157" s="61"/>
      <c r="F157" s="63"/>
    </row>
    <row r="158" spans="4:6">
      <c r="D158" s="61"/>
      <c r="F158" s="63"/>
    </row>
    <row r="159" spans="4:6">
      <c r="D159" s="61"/>
      <c r="F159" s="63"/>
    </row>
    <row r="160" spans="4:6">
      <c r="D160" s="61"/>
      <c r="F160" s="63"/>
    </row>
    <row r="161" spans="4:6">
      <c r="D161" s="61"/>
      <c r="F161" s="63"/>
    </row>
    <row r="162" spans="4:6">
      <c r="D162" s="61"/>
      <c r="F162" s="63"/>
    </row>
    <row r="163" spans="4:6">
      <c r="D163" s="61"/>
      <c r="F163" s="63"/>
    </row>
    <row r="164" spans="4:6">
      <c r="D164" s="61"/>
      <c r="F164" s="63"/>
    </row>
    <row r="165" spans="4:6">
      <c r="D165" s="61"/>
      <c r="F165" s="63"/>
    </row>
    <row r="166" spans="4:6">
      <c r="D166" s="61"/>
      <c r="F166" s="63"/>
    </row>
    <row r="167" spans="4:6">
      <c r="D167" s="61"/>
      <c r="F167" s="63"/>
    </row>
    <row r="168" spans="4:6">
      <c r="D168" s="61"/>
      <c r="F168" s="63"/>
    </row>
    <row r="169" spans="4:6">
      <c r="D169" s="61"/>
      <c r="F169" s="63"/>
    </row>
    <row r="170" spans="4:6">
      <c r="D170" s="61"/>
      <c r="F170" s="63"/>
    </row>
    <row r="171" spans="4:6">
      <c r="D171" s="61"/>
      <c r="F171" s="63"/>
    </row>
    <row r="172" spans="4:6">
      <c r="D172" s="61"/>
      <c r="F172" s="63"/>
    </row>
    <row r="173" spans="4:6">
      <c r="D173" s="61"/>
      <c r="F173" s="63"/>
    </row>
    <row r="174" spans="4:6">
      <c r="D174" s="61"/>
      <c r="F174" s="63"/>
    </row>
    <row r="175" spans="4:6">
      <c r="D175" s="61"/>
      <c r="F175" s="63"/>
    </row>
    <row r="176" spans="4:6">
      <c r="D176" s="61"/>
      <c r="F176" s="63"/>
    </row>
    <row r="177" spans="4:6">
      <c r="D177" s="61"/>
      <c r="F177" s="63"/>
    </row>
    <row r="178" spans="4:6">
      <c r="D178" s="61"/>
      <c r="F178" s="63"/>
    </row>
    <row r="179" spans="4:6">
      <c r="D179" s="61"/>
      <c r="F179" s="63"/>
    </row>
    <row r="180" spans="4:6">
      <c r="D180" s="61"/>
      <c r="F180" s="63"/>
    </row>
    <row r="181" spans="4:6">
      <c r="D181" s="61"/>
      <c r="F181" s="63"/>
    </row>
    <row r="182" spans="4:6">
      <c r="D182" s="61"/>
      <c r="F182" s="63"/>
    </row>
    <row r="183" spans="4:6">
      <c r="D183" s="61"/>
      <c r="F183" s="63"/>
    </row>
    <row r="184" spans="4:6">
      <c r="D184" s="61"/>
      <c r="F184" s="63"/>
    </row>
    <row r="185" spans="4:6">
      <c r="D185" s="61"/>
      <c r="F185" s="63"/>
    </row>
    <row r="186" spans="4:6">
      <c r="D186" s="61"/>
      <c r="F186" s="63"/>
    </row>
    <row r="187" spans="4:6">
      <c r="D187" s="61"/>
      <c r="F187" s="63"/>
    </row>
    <row r="188" spans="4:6">
      <c r="D188" s="61"/>
      <c r="F188" s="63"/>
    </row>
    <row r="189" spans="4:6">
      <c r="D189" s="61"/>
      <c r="F189" s="63"/>
    </row>
    <row r="190" spans="4:6">
      <c r="D190" s="61"/>
      <c r="F190" s="63"/>
    </row>
    <row r="191" spans="4:6">
      <c r="D191" s="61"/>
      <c r="F191" s="63"/>
    </row>
    <row r="192" spans="4:6">
      <c r="D192" s="61"/>
      <c r="F192" s="63"/>
    </row>
    <row r="193" spans="4:6">
      <c r="D193" s="61"/>
      <c r="F193" s="63"/>
    </row>
    <row r="194" spans="4:6">
      <c r="D194" s="61"/>
      <c r="F194" s="63"/>
    </row>
    <row r="195" spans="4:6">
      <c r="D195" s="61"/>
      <c r="F195" s="63"/>
    </row>
    <row r="196" spans="4:6">
      <c r="D196" s="61"/>
      <c r="F196" s="63"/>
    </row>
    <row r="197" spans="4:6">
      <c r="D197" s="61"/>
      <c r="F197" s="63"/>
    </row>
    <row r="198" spans="4:6">
      <c r="D198" s="61"/>
      <c r="F198" s="63"/>
    </row>
    <row r="199" spans="4:6">
      <c r="D199" s="61"/>
      <c r="F199" s="63"/>
    </row>
    <row r="200" spans="4:6">
      <c r="D200" s="61"/>
      <c r="F200" s="63"/>
    </row>
    <row r="201" spans="4:6">
      <c r="D201" s="61"/>
      <c r="F201" s="63"/>
    </row>
    <row r="202" spans="4:6">
      <c r="D202" s="61"/>
      <c r="F202" s="63"/>
    </row>
    <row r="203" spans="4:6">
      <c r="D203" s="61"/>
      <c r="F203" s="63"/>
    </row>
    <row r="204" spans="4:6">
      <c r="D204" s="61"/>
      <c r="F204" s="63"/>
    </row>
    <row r="205" spans="4:6">
      <c r="D205" s="61"/>
      <c r="F205" s="63"/>
    </row>
    <row r="206" spans="4:6">
      <c r="D206" s="61"/>
      <c r="F206" s="63"/>
    </row>
    <row r="207" spans="4:6">
      <c r="D207" s="61"/>
      <c r="F207" s="63"/>
    </row>
    <row r="208" spans="4:6">
      <c r="D208" s="61"/>
      <c r="F208" s="63"/>
    </row>
    <row r="209" spans="4:6">
      <c r="D209" s="61"/>
      <c r="F209" s="63"/>
    </row>
    <row r="210" spans="4:6">
      <c r="D210" s="61"/>
      <c r="F210" s="63"/>
    </row>
    <row r="211" spans="4:6">
      <c r="D211" s="61"/>
      <c r="F211" s="63"/>
    </row>
    <row r="212" spans="4:6">
      <c r="D212" s="61"/>
      <c r="F212" s="63"/>
    </row>
    <row r="213" spans="4:6">
      <c r="D213" s="61"/>
      <c r="F213" s="63"/>
    </row>
    <row r="214" spans="4:6">
      <c r="D214" s="61"/>
      <c r="F214" s="63"/>
    </row>
    <row r="215" spans="4:6">
      <c r="D215" s="61"/>
      <c r="F215" s="63"/>
    </row>
    <row r="216" spans="4:6">
      <c r="D216" s="61"/>
      <c r="F216" s="63"/>
    </row>
    <row r="217" spans="4:6">
      <c r="D217" s="61"/>
      <c r="F217" s="63"/>
    </row>
    <row r="218" spans="4:6">
      <c r="D218" s="61"/>
      <c r="F218" s="63"/>
    </row>
    <row r="219" spans="4:6">
      <c r="D219" s="61"/>
      <c r="F219" s="63"/>
    </row>
    <row r="220" spans="4:6">
      <c r="D220" s="61"/>
      <c r="F220" s="63"/>
    </row>
    <row r="221" spans="4:6">
      <c r="D221" s="61"/>
      <c r="F221" s="63"/>
    </row>
    <row r="222" spans="4:6">
      <c r="D222" s="61"/>
      <c r="F222" s="63"/>
    </row>
    <row r="223" spans="4:6">
      <c r="D223" s="61"/>
      <c r="F223" s="63"/>
    </row>
    <row r="224" spans="4:6">
      <c r="D224" s="61"/>
      <c r="F224" s="63"/>
    </row>
    <row r="225" spans="4:6">
      <c r="D225" s="61"/>
      <c r="F225" s="63"/>
    </row>
    <row r="226" spans="4:6">
      <c r="D226" s="61"/>
      <c r="F226" s="63"/>
    </row>
    <row r="227" spans="4:6">
      <c r="D227" s="61"/>
      <c r="F227" s="63"/>
    </row>
    <row r="228" spans="4:6">
      <c r="D228" s="61"/>
      <c r="F228" s="63"/>
    </row>
    <row r="229" spans="4:6">
      <c r="D229" s="61"/>
      <c r="F229" s="63"/>
    </row>
    <row r="230" spans="4:6">
      <c r="D230" s="61"/>
      <c r="F230" s="63"/>
    </row>
    <row r="231" spans="4:6">
      <c r="D231" s="61"/>
      <c r="F231" s="63"/>
    </row>
    <row r="232" spans="4:6">
      <c r="D232" s="61"/>
      <c r="F232" s="63"/>
    </row>
    <row r="233" spans="4:6">
      <c r="D233" s="61"/>
      <c r="F233" s="63"/>
    </row>
    <row r="234" spans="4:6">
      <c r="D234" s="61"/>
      <c r="F234" s="63"/>
    </row>
    <row r="235" spans="4:6">
      <c r="D235" s="61"/>
      <c r="F235" s="63"/>
    </row>
    <row r="236" spans="4:6">
      <c r="D236" s="61"/>
      <c r="F236" s="63"/>
    </row>
    <row r="237" spans="4:6">
      <c r="D237" s="61"/>
      <c r="F237" s="63"/>
    </row>
    <row r="238" spans="4:6">
      <c r="D238" s="61"/>
      <c r="F238" s="63"/>
    </row>
    <row r="239" spans="4:6">
      <c r="D239" s="61"/>
      <c r="F239" s="63"/>
    </row>
    <row r="240" spans="4:6">
      <c r="D240" s="61"/>
      <c r="F240" s="63"/>
    </row>
    <row r="241" spans="4:6">
      <c r="D241" s="61"/>
      <c r="F241" s="63"/>
    </row>
    <row r="242" spans="4:6">
      <c r="D242" s="61"/>
      <c r="F242" s="63"/>
    </row>
    <row r="243" spans="4:6">
      <c r="D243" s="61"/>
      <c r="F243" s="63"/>
    </row>
    <row r="244" spans="4:6">
      <c r="D244" s="61"/>
      <c r="F244" s="63"/>
    </row>
    <row r="245" spans="4:6">
      <c r="D245" s="61"/>
      <c r="F245" s="63"/>
    </row>
    <row r="246" spans="4:6">
      <c r="D246" s="61"/>
      <c r="F246" s="63"/>
    </row>
    <row r="247" spans="4:6">
      <c r="D247" s="61"/>
      <c r="F247" s="63"/>
    </row>
    <row r="248" spans="4:6">
      <c r="D248" s="61"/>
      <c r="F248" s="63"/>
    </row>
    <row r="249" spans="4:6">
      <c r="D249" s="61"/>
      <c r="F249" s="63"/>
    </row>
    <row r="250" spans="4:6">
      <c r="D250" s="61"/>
      <c r="F250" s="63"/>
    </row>
    <row r="251" spans="4:6">
      <c r="D251" s="61"/>
      <c r="F251" s="63"/>
    </row>
    <row r="252" spans="4:6">
      <c r="D252" s="61"/>
      <c r="F252" s="63"/>
    </row>
    <row r="253" spans="4:6">
      <c r="D253" s="61"/>
      <c r="F253" s="63"/>
    </row>
    <row r="254" spans="4:6">
      <c r="D254" s="61"/>
      <c r="F254" s="63"/>
    </row>
    <row r="255" spans="4:6">
      <c r="D255" s="61"/>
      <c r="F255" s="63"/>
    </row>
    <row r="256" spans="4:6">
      <c r="D256" s="61"/>
      <c r="F256" s="63"/>
    </row>
    <row r="257" spans="4:6">
      <c r="D257" s="61"/>
      <c r="F257" s="63"/>
    </row>
    <row r="258" spans="4:6">
      <c r="D258" s="61"/>
      <c r="F258" s="63"/>
    </row>
    <row r="259" spans="4:6">
      <c r="D259" s="61"/>
      <c r="F259" s="63"/>
    </row>
    <row r="260" spans="4:6">
      <c r="D260" s="61"/>
      <c r="F260" s="63"/>
    </row>
    <row r="261" spans="4:6">
      <c r="D261" s="61"/>
      <c r="F261" s="63"/>
    </row>
    <row r="262" spans="4:6">
      <c r="D262" s="61"/>
      <c r="F262" s="63"/>
    </row>
    <row r="263" spans="4:6">
      <c r="D263" s="61"/>
      <c r="F263" s="63"/>
    </row>
    <row r="264" spans="4:6">
      <c r="D264" s="61"/>
      <c r="F264" s="63"/>
    </row>
    <row r="265" spans="4:6">
      <c r="D265" s="61"/>
      <c r="F265" s="63"/>
    </row>
    <row r="266" spans="4:6">
      <c r="D266" s="61"/>
      <c r="F266" s="63"/>
    </row>
    <row r="267" spans="4:6">
      <c r="D267" s="61"/>
      <c r="F267" s="63"/>
    </row>
    <row r="268" spans="4:6">
      <c r="D268" s="61"/>
      <c r="F268" s="63"/>
    </row>
    <row r="269" spans="4:6">
      <c r="D269" s="61"/>
      <c r="F269" s="63"/>
    </row>
    <row r="270" spans="4:6">
      <c r="D270" s="61"/>
      <c r="F270" s="63"/>
    </row>
    <row r="271" spans="4:6">
      <c r="D271" s="61"/>
      <c r="F271" s="63"/>
    </row>
    <row r="272" spans="4:6">
      <c r="D272" s="61"/>
      <c r="F272" s="63"/>
    </row>
    <row r="273" spans="4:6">
      <c r="D273" s="61"/>
      <c r="F273" s="63"/>
    </row>
    <row r="274" spans="4:6">
      <c r="D274" s="61"/>
      <c r="F274" s="63"/>
    </row>
    <row r="275" spans="4:6">
      <c r="D275" s="61"/>
      <c r="F275" s="63"/>
    </row>
    <row r="276" spans="4:6">
      <c r="D276" s="61"/>
      <c r="F276" s="63"/>
    </row>
    <row r="277" spans="4:6">
      <c r="D277" s="61"/>
      <c r="F277" s="63"/>
    </row>
    <row r="278" spans="4:6">
      <c r="D278" s="61"/>
      <c r="F278" s="63"/>
    </row>
    <row r="279" spans="4:6">
      <c r="D279" s="61"/>
      <c r="F279" s="63"/>
    </row>
    <row r="280" spans="4:6">
      <c r="D280" s="61"/>
      <c r="F280" s="63"/>
    </row>
    <row r="281" spans="4:6">
      <c r="D281" s="61"/>
      <c r="F281" s="63"/>
    </row>
    <row r="282" spans="4:6">
      <c r="D282" s="61"/>
      <c r="F282" s="63"/>
    </row>
    <row r="283" spans="4:6">
      <c r="D283" s="61"/>
      <c r="F283" s="63"/>
    </row>
    <row r="284" spans="4:6">
      <c r="D284" s="61"/>
      <c r="F284" s="63"/>
    </row>
    <row r="285" spans="4:6">
      <c r="D285" s="61"/>
      <c r="F285" s="63"/>
    </row>
    <row r="286" spans="4:6">
      <c r="D286" s="61"/>
      <c r="F286" s="63"/>
    </row>
    <row r="287" spans="4:6">
      <c r="D287" s="61"/>
      <c r="F287" s="63"/>
    </row>
    <row r="288" spans="4:6">
      <c r="D288" s="61"/>
      <c r="F288" s="63"/>
    </row>
    <row r="289" spans="4:6">
      <c r="F289" s="63"/>
    </row>
    <row r="290" spans="4:6">
      <c r="F290" s="63"/>
    </row>
    <row r="291" spans="4:6">
      <c r="F291" s="63"/>
    </row>
    <row r="292" spans="4:6">
      <c r="F292" s="63"/>
    </row>
    <row r="293" spans="4:6">
      <c r="F293" s="63"/>
    </row>
    <row r="294" spans="4:6">
      <c r="F294" s="63"/>
    </row>
    <row r="295" spans="4:6">
      <c r="F295" s="63"/>
    </row>
    <row r="296" spans="4:6">
      <c r="F296" s="63"/>
    </row>
    <row r="297" spans="4:6">
      <c r="F297" s="63"/>
    </row>
    <row r="298" spans="4:6">
      <c r="D298" s="61"/>
      <c r="F298" s="63"/>
    </row>
    <row r="299" spans="4:6">
      <c r="F299" s="63"/>
    </row>
    <row r="300" spans="4:6">
      <c r="F300" s="63"/>
    </row>
    <row r="301" spans="4:6">
      <c r="F301" s="63"/>
    </row>
    <row r="302" spans="4:6">
      <c r="F302" s="63"/>
    </row>
    <row r="303" spans="4:6">
      <c r="F303" s="63"/>
    </row>
    <row r="304" spans="4:6">
      <c r="F304" s="63"/>
    </row>
    <row r="305" spans="4:6">
      <c r="D305" s="61"/>
      <c r="F305" s="63"/>
    </row>
    <row r="306" spans="4:6">
      <c r="D306" s="61"/>
      <c r="F306" s="63"/>
    </row>
    <row r="307" spans="4:6">
      <c r="D307" s="61"/>
      <c r="F307" s="63"/>
    </row>
    <row r="308" spans="4:6">
      <c r="D308" s="61"/>
      <c r="F308" s="63"/>
    </row>
    <row r="309" spans="4:6">
      <c r="D309" s="61"/>
      <c r="F309" s="63"/>
    </row>
    <row r="310" spans="4:6">
      <c r="D310" s="61"/>
      <c r="F310" s="63"/>
    </row>
    <row r="311" spans="4:6">
      <c r="D311" s="61"/>
      <c r="F311" s="63"/>
    </row>
    <row r="312" spans="4:6">
      <c r="D312" s="61"/>
      <c r="F312" s="63"/>
    </row>
    <row r="313" spans="4:6">
      <c r="D313" s="61"/>
      <c r="F313" s="63"/>
    </row>
    <row r="314" spans="4:6">
      <c r="D314" s="61"/>
      <c r="F314" s="63"/>
    </row>
    <row r="315" spans="4:6">
      <c r="D315" s="61"/>
      <c r="F315" s="63"/>
    </row>
    <row r="316" spans="4:6">
      <c r="D316" s="61"/>
      <c r="F316" s="63"/>
    </row>
    <row r="317" spans="4:6">
      <c r="D317" s="61"/>
      <c r="F317" s="63"/>
    </row>
    <row r="318" spans="4:6">
      <c r="D318" s="61"/>
      <c r="F318" s="63"/>
    </row>
    <row r="319" spans="4:6">
      <c r="D319" s="61"/>
      <c r="F319" s="63"/>
    </row>
    <row r="320" spans="4:6">
      <c r="D320" s="61"/>
      <c r="F320" s="63"/>
    </row>
    <row r="321" spans="4:6">
      <c r="D321" s="61"/>
      <c r="F321" s="63"/>
    </row>
    <row r="322" spans="4:6">
      <c r="D322" s="61"/>
      <c r="F322" s="63"/>
    </row>
    <row r="323" spans="4:6">
      <c r="D323" s="61"/>
      <c r="F323" s="63"/>
    </row>
    <row r="324" spans="4:6">
      <c r="D324" s="61"/>
      <c r="F324" s="63"/>
    </row>
    <row r="325" spans="4:6">
      <c r="D325" s="61"/>
      <c r="F325" s="63"/>
    </row>
    <row r="326" spans="4:6">
      <c r="D326" s="61"/>
      <c r="F326" s="63"/>
    </row>
    <row r="327" spans="4:6">
      <c r="D327" s="61"/>
      <c r="F327" s="63"/>
    </row>
    <row r="328" spans="4:6">
      <c r="D328" s="61"/>
      <c r="F328" s="63"/>
    </row>
    <row r="329" spans="4:6">
      <c r="D329" s="61"/>
      <c r="F329" s="63"/>
    </row>
    <row r="330" spans="4:6">
      <c r="D330" s="61"/>
      <c r="F330" s="63"/>
    </row>
    <row r="331" spans="4:6">
      <c r="D331" s="61"/>
      <c r="F331" s="63"/>
    </row>
    <row r="332" spans="4:6">
      <c r="D332" s="61"/>
      <c r="F332" s="63"/>
    </row>
    <row r="333" spans="4:6">
      <c r="D333" s="61"/>
      <c r="F333" s="63"/>
    </row>
    <row r="334" spans="4:6">
      <c r="D334" s="61"/>
      <c r="F334" s="63"/>
    </row>
    <row r="335" spans="4:6">
      <c r="D335" s="61"/>
      <c r="F335" s="63"/>
    </row>
    <row r="336" spans="4:6">
      <c r="D336" s="61"/>
      <c r="F336" s="63"/>
    </row>
    <row r="337" spans="3:6">
      <c r="F337" s="63"/>
    </row>
    <row r="338" spans="3:6">
      <c r="F338" s="63"/>
    </row>
    <row r="339" spans="3:6">
      <c r="F339" s="63"/>
    </row>
    <row r="340" spans="3:6">
      <c r="F340" s="63"/>
    </row>
    <row r="341" spans="3:6">
      <c r="F341" s="63"/>
    </row>
    <row r="342" spans="3:6">
      <c r="F342" s="63"/>
    </row>
    <row r="343" spans="3:6">
      <c r="F343" s="63"/>
    </row>
    <row r="344" spans="3:6">
      <c r="F344" s="63"/>
    </row>
    <row r="345" spans="3:6">
      <c r="F345" s="63"/>
    </row>
    <row r="346" spans="3:6">
      <c r="F346" s="63"/>
    </row>
    <row r="347" spans="3:6">
      <c r="F347" s="63"/>
    </row>
    <row r="348" spans="3:6">
      <c r="F348" s="63"/>
    </row>
    <row r="349" spans="3:6">
      <c r="F349" s="63"/>
    </row>
    <row r="350" spans="3:6">
      <c r="F350" s="63"/>
    </row>
    <row r="351" spans="3:6">
      <c r="F351" s="63"/>
    </row>
    <row r="352" spans="3:6">
      <c r="C352" s="62"/>
      <c r="D352" s="61"/>
      <c r="F352" s="63"/>
    </row>
    <row r="353" spans="4:6">
      <c r="D353" s="61"/>
      <c r="F353" s="63"/>
    </row>
    <row r="354" spans="4:6">
      <c r="D354" s="61"/>
      <c r="F354" s="63"/>
    </row>
    <row r="355" spans="4:6">
      <c r="D355" s="61"/>
      <c r="F355" s="63"/>
    </row>
    <row r="356" spans="4:6">
      <c r="D356" s="61"/>
      <c r="F356" s="63"/>
    </row>
    <row r="357" spans="4:6">
      <c r="D357" s="61"/>
      <c r="F357" s="63"/>
    </row>
    <row r="358" spans="4:6">
      <c r="D358" s="61"/>
      <c r="F358" s="63"/>
    </row>
    <row r="359" spans="4:6">
      <c r="D359" s="61"/>
      <c r="F359" s="63"/>
    </row>
  </sheetData>
  <mergeCells count="2">
    <mergeCell ref="A2:B3"/>
    <mergeCell ref="M2:R3"/>
  </mergeCells>
  <conditionalFormatting sqref="J72:K76 J79:K82">
    <cfRule type="colorScale" priority="43">
      <colorScale>
        <cfvo type="min"/>
        <cfvo type="max"/>
        <color theme="9" tint="0.79998168889431442"/>
        <color rgb="FFFF6600"/>
      </colorScale>
    </cfRule>
  </conditionalFormatting>
  <conditionalFormatting sqref="I72:I76 I79:I82">
    <cfRule type="colorScale" priority="44">
      <colorScale>
        <cfvo type="min"/>
        <cfvo type="max"/>
        <color theme="6" tint="0.79998168889431442"/>
        <color theme="6" tint="-0.249977111117893"/>
      </colorScale>
    </cfRule>
  </conditionalFormatting>
  <conditionalFormatting sqref="J83:K83">
    <cfRule type="colorScale" priority="41">
      <colorScale>
        <cfvo type="min"/>
        <cfvo type="max"/>
        <color theme="9" tint="0.79998168889431442"/>
        <color rgb="FFFF6600"/>
      </colorScale>
    </cfRule>
  </conditionalFormatting>
  <conditionalFormatting sqref="I83">
    <cfRule type="colorScale" priority="42">
      <colorScale>
        <cfvo type="min"/>
        <cfvo type="max"/>
        <color theme="6" tint="0.79998168889431442"/>
        <color theme="6" tint="-0.249977111117893"/>
      </colorScale>
    </cfRule>
  </conditionalFormatting>
  <conditionalFormatting sqref="J84:K84">
    <cfRule type="colorScale" priority="39">
      <colorScale>
        <cfvo type="min"/>
        <cfvo type="max"/>
        <color theme="9" tint="0.79998168889431442"/>
        <color rgb="FFFF6600"/>
      </colorScale>
    </cfRule>
  </conditionalFormatting>
  <conditionalFormatting sqref="I84">
    <cfRule type="colorScale" priority="40">
      <colorScale>
        <cfvo type="min"/>
        <cfvo type="max"/>
        <color theme="6" tint="0.79998168889431442"/>
        <color theme="6" tint="-0.249977111117893"/>
      </colorScale>
    </cfRule>
  </conditionalFormatting>
  <conditionalFormatting sqref="J77:K78">
    <cfRule type="colorScale" priority="37">
      <colorScale>
        <cfvo type="min"/>
        <cfvo type="max"/>
        <color theme="9" tint="0.79998168889431442"/>
        <color rgb="FFFF6600"/>
      </colorScale>
    </cfRule>
  </conditionalFormatting>
  <conditionalFormatting sqref="I77:I78">
    <cfRule type="colorScale" priority="38">
      <colorScale>
        <cfvo type="min"/>
        <cfvo type="max"/>
        <color theme="6" tint="0.79998168889431442"/>
        <color theme="6" tint="-0.249977111117893"/>
      </colorScale>
    </cfRule>
  </conditionalFormatting>
  <conditionalFormatting sqref="J14:K16">
    <cfRule type="colorScale" priority="35">
      <colorScale>
        <cfvo type="min"/>
        <cfvo type="max"/>
        <color theme="9" tint="0.79998168889431442"/>
        <color rgb="FFFF6600"/>
      </colorScale>
    </cfRule>
  </conditionalFormatting>
  <conditionalFormatting sqref="I14:I16">
    <cfRule type="colorScale" priority="36">
      <colorScale>
        <cfvo type="min"/>
        <cfvo type="max"/>
        <color theme="6" tint="0.79998168889431442"/>
        <color theme="6" tint="-0.249977111117893"/>
      </colorScale>
    </cfRule>
  </conditionalFormatting>
  <conditionalFormatting sqref="J17:K63 J4:K13">
    <cfRule type="colorScale" priority="45">
      <colorScale>
        <cfvo type="min"/>
        <cfvo type="max"/>
        <color theme="9" tint="0.79998168889431442"/>
        <color rgb="FFFF6600"/>
      </colorScale>
    </cfRule>
  </conditionalFormatting>
  <conditionalFormatting sqref="I17:I63 I4:I13">
    <cfRule type="colorScale" priority="46">
      <colorScale>
        <cfvo type="min"/>
        <cfvo type="max"/>
        <color theme="6" tint="0.79998168889431442"/>
        <color theme="6" tint="-0.249977111117893"/>
      </colorScale>
    </cfRule>
  </conditionalFormatting>
  <conditionalFormatting sqref="J64:K65">
    <cfRule type="colorScale" priority="33">
      <colorScale>
        <cfvo type="min"/>
        <cfvo type="max"/>
        <color theme="9" tint="0.79998168889431442"/>
        <color rgb="FFFF6600"/>
      </colorScale>
    </cfRule>
  </conditionalFormatting>
  <conditionalFormatting sqref="I64:I65">
    <cfRule type="colorScale" priority="34">
      <colorScale>
        <cfvo type="min"/>
        <cfvo type="max"/>
        <color theme="6" tint="0.79998168889431442"/>
        <color theme="6" tint="-0.249977111117893"/>
      </colorScale>
    </cfRule>
  </conditionalFormatting>
  <conditionalFormatting sqref="J85:K86">
    <cfRule type="colorScale" priority="31">
      <colorScale>
        <cfvo type="min"/>
        <cfvo type="max"/>
        <color theme="9" tint="0.79998168889431442"/>
        <color rgb="FFFF6600"/>
      </colorScale>
    </cfRule>
  </conditionalFormatting>
  <conditionalFormatting sqref="I85:I86">
    <cfRule type="colorScale" priority="32">
      <colorScale>
        <cfvo type="min"/>
        <cfvo type="max"/>
        <color theme="6" tint="0.79998168889431442"/>
        <color theme="6" tint="-0.249977111117893"/>
      </colorScale>
    </cfRule>
  </conditionalFormatting>
  <conditionalFormatting sqref="J89:K89">
    <cfRule type="colorScale" priority="29">
      <colorScale>
        <cfvo type="min"/>
        <cfvo type="max"/>
        <color theme="9" tint="0.79998168889431442"/>
        <color rgb="FFFF6600"/>
      </colorScale>
    </cfRule>
  </conditionalFormatting>
  <conditionalFormatting sqref="I89">
    <cfRule type="colorScale" priority="30">
      <colorScale>
        <cfvo type="min"/>
        <cfvo type="max"/>
        <color theme="6" tint="0.79998168889431442"/>
        <color theme="6" tint="-0.249977111117893"/>
      </colorScale>
    </cfRule>
  </conditionalFormatting>
  <conditionalFormatting sqref="J87:K87">
    <cfRule type="colorScale" priority="27">
      <colorScale>
        <cfvo type="min"/>
        <cfvo type="max"/>
        <color theme="9" tint="0.79998168889431442"/>
        <color rgb="FFFF6600"/>
      </colorScale>
    </cfRule>
  </conditionalFormatting>
  <conditionalFormatting sqref="I87">
    <cfRule type="colorScale" priority="28">
      <colorScale>
        <cfvo type="min"/>
        <cfvo type="max"/>
        <color theme="6" tint="0.79998168889431442"/>
        <color theme="6" tint="-0.249977111117893"/>
      </colorScale>
    </cfRule>
  </conditionalFormatting>
  <conditionalFormatting sqref="J88:K88">
    <cfRule type="colorScale" priority="25">
      <colorScale>
        <cfvo type="min"/>
        <cfvo type="max"/>
        <color theme="9" tint="0.79998168889431442"/>
        <color rgb="FFFF6600"/>
      </colorScale>
    </cfRule>
  </conditionalFormatting>
  <conditionalFormatting sqref="I88">
    <cfRule type="colorScale" priority="26">
      <colorScale>
        <cfvo type="min"/>
        <cfvo type="max"/>
        <color theme="6" tint="0.79998168889431442"/>
        <color theme="6" tint="-0.249977111117893"/>
      </colorScale>
    </cfRule>
  </conditionalFormatting>
  <conditionalFormatting sqref="J66:K67">
    <cfRule type="colorScale" priority="23">
      <colorScale>
        <cfvo type="min"/>
        <cfvo type="max"/>
        <color theme="9" tint="0.79998168889431442"/>
        <color rgb="FFFF6600"/>
      </colorScale>
    </cfRule>
  </conditionalFormatting>
  <conditionalFormatting sqref="I66:I67">
    <cfRule type="colorScale" priority="24">
      <colorScale>
        <cfvo type="min"/>
        <cfvo type="max"/>
        <color theme="6" tint="0.79998168889431442"/>
        <color theme="6" tint="-0.249977111117893"/>
      </colorScale>
    </cfRule>
  </conditionalFormatting>
  <conditionalFormatting sqref="J70:K70">
    <cfRule type="colorScale" priority="21">
      <colorScale>
        <cfvo type="min"/>
        <cfvo type="max"/>
        <color theme="9" tint="0.79998168889431442"/>
        <color rgb="FFFF6600"/>
      </colorScale>
    </cfRule>
  </conditionalFormatting>
  <conditionalFormatting sqref="I70">
    <cfRule type="colorScale" priority="22">
      <colorScale>
        <cfvo type="min"/>
        <cfvo type="max"/>
        <color theme="6" tint="0.79998168889431442"/>
        <color theme="6" tint="-0.249977111117893"/>
      </colorScale>
    </cfRule>
  </conditionalFormatting>
  <conditionalFormatting sqref="J68:K68">
    <cfRule type="colorScale" priority="19">
      <colorScale>
        <cfvo type="min"/>
        <cfvo type="max"/>
        <color theme="9" tint="0.79998168889431442"/>
        <color rgb="FFFF6600"/>
      </colorScale>
    </cfRule>
  </conditionalFormatting>
  <conditionalFormatting sqref="I68">
    <cfRule type="colorScale" priority="20">
      <colorScale>
        <cfvo type="min"/>
        <cfvo type="max"/>
        <color theme="6" tint="0.79998168889431442"/>
        <color theme="6" tint="-0.249977111117893"/>
      </colorScale>
    </cfRule>
  </conditionalFormatting>
  <conditionalFormatting sqref="J69:K69">
    <cfRule type="colorScale" priority="17">
      <colorScale>
        <cfvo type="min"/>
        <cfvo type="max"/>
        <color theme="9" tint="0.79998168889431442"/>
        <color rgb="FFFF6600"/>
      </colorScale>
    </cfRule>
  </conditionalFormatting>
  <conditionalFormatting sqref="I69">
    <cfRule type="colorScale" priority="18">
      <colorScale>
        <cfvo type="min"/>
        <cfvo type="max"/>
        <color theme="6" tint="0.79998168889431442"/>
        <color theme="6" tint="-0.249977111117893"/>
      </colorScale>
    </cfRule>
  </conditionalFormatting>
  <conditionalFormatting sqref="J90:K90">
    <cfRule type="colorScale" priority="15">
      <colorScale>
        <cfvo type="min"/>
        <cfvo type="max"/>
        <color theme="9" tint="0.79998168889431442"/>
        <color rgb="FFFF6600"/>
      </colorScale>
    </cfRule>
  </conditionalFormatting>
  <conditionalFormatting sqref="I90">
    <cfRule type="colorScale" priority="16">
      <colorScale>
        <cfvo type="min"/>
        <cfvo type="max"/>
        <color theme="6" tint="0.79998168889431442"/>
        <color theme="6" tint="-0.249977111117893"/>
      </colorScale>
    </cfRule>
  </conditionalFormatting>
  <conditionalFormatting sqref="J93:K93">
    <cfRule type="colorScale" priority="13">
      <colorScale>
        <cfvo type="min"/>
        <cfvo type="max"/>
        <color theme="9" tint="0.79998168889431442"/>
        <color rgb="FFFF6600"/>
      </colorScale>
    </cfRule>
  </conditionalFormatting>
  <conditionalFormatting sqref="I93">
    <cfRule type="colorScale" priority="14">
      <colorScale>
        <cfvo type="min"/>
        <cfvo type="max"/>
        <color theme="6" tint="0.79998168889431442"/>
        <color theme="6" tint="-0.249977111117893"/>
      </colorScale>
    </cfRule>
  </conditionalFormatting>
  <conditionalFormatting sqref="J91:K91">
    <cfRule type="colorScale" priority="11">
      <colorScale>
        <cfvo type="min"/>
        <cfvo type="max"/>
        <color theme="9" tint="0.79998168889431442"/>
        <color rgb="FFFF6600"/>
      </colorScale>
    </cfRule>
  </conditionalFormatting>
  <conditionalFormatting sqref="I91">
    <cfRule type="colorScale" priority="12">
      <colorScale>
        <cfvo type="min"/>
        <cfvo type="max"/>
        <color theme="6" tint="0.79998168889431442"/>
        <color theme="6" tint="-0.249977111117893"/>
      </colorScale>
    </cfRule>
  </conditionalFormatting>
  <conditionalFormatting sqref="J92:K92">
    <cfRule type="colorScale" priority="9">
      <colorScale>
        <cfvo type="min"/>
        <cfvo type="max"/>
        <color theme="9" tint="0.79998168889431442"/>
        <color rgb="FFFF6600"/>
      </colorScale>
    </cfRule>
  </conditionalFormatting>
  <conditionalFormatting sqref="I92">
    <cfRule type="colorScale" priority="10">
      <colorScale>
        <cfvo type="min"/>
        <cfvo type="max"/>
        <color theme="6" tint="0.79998168889431442"/>
        <color theme="6" tint="-0.249977111117893"/>
      </colorScale>
    </cfRule>
  </conditionalFormatting>
  <conditionalFormatting sqref="M4:M93">
    <cfRule type="cellIs" dxfId="2" priority="1" operator="lessThan">
      <formula>0.1</formula>
    </cfRule>
    <cfRule type="cellIs" dxfId="1" priority="6" operator="lessThan">
      <formula>0</formula>
    </cfRule>
    <cfRule type="colorScale" priority="7">
      <colorScale>
        <cfvo type="num" val="0"/>
        <cfvo type="max"/>
        <color theme="0"/>
        <color rgb="FF3366FF"/>
      </colorScale>
    </cfRule>
  </conditionalFormatting>
  <conditionalFormatting sqref="I4:I31">
    <cfRule type="colorScale" priority="8">
      <colorScale>
        <cfvo type="min"/>
        <cfvo type="max"/>
        <color rgb="FFFCFCFF"/>
        <color rgb="FF63BE7B"/>
      </colorScale>
    </cfRule>
  </conditionalFormatting>
  <conditionalFormatting sqref="N4:N93">
    <cfRule type="cellIs" dxfId="0" priority="2" operator="greaterThan">
      <formula>-0.1</formula>
    </cfRule>
    <cfRule type="colorScale" priority="5">
      <colorScale>
        <cfvo type="min"/>
        <cfvo type="max"/>
        <color rgb="FF3366FF"/>
        <color theme="0"/>
      </colorScale>
    </cfRule>
  </conditionalFormatting>
  <conditionalFormatting sqref="I33:I70">
    <cfRule type="colorScale" priority="4">
      <colorScale>
        <cfvo type="min"/>
        <cfvo type="max"/>
        <color rgb="FFFCFCFF"/>
        <color rgb="FF63BE7B"/>
      </colorScale>
    </cfRule>
  </conditionalFormatting>
  <conditionalFormatting sqref="I72:I93">
    <cfRule type="colorScale" priority="3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2" sqref="A22"/>
    </sheetView>
  </sheetViews>
  <sheetFormatPr baseColWidth="10" defaultColWidth="11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Facebook Affinity</vt:lpstr>
      <vt:lpstr>Twitter Affinity</vt:lpstr>
      <vt:lpstr>Fb External Data Sources</vt:lpstr>
      <vt:lpstr>How to Interpret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Brynn Monique</dc:creator>
  <cp:lastModifiedBy>Matthew Prater</cp:lastModifiedBy>
  <cp:lastPrinted>2012-12-05T08:50:21Z</cp:lastPrinted>
  <dcterms:created xsi:type="dcterms:W3CDTF">2012-11-08T03:18:45Z</dcterms:created>
  <dcterms:modified xsi:type="dcterms:W3CDTF">2013-10-08T20:51:13Z</dcterms:modified>
</cp:coreProperties>
</file>